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อบต.นาแขม(ใหม่)\อบต.นาแขม\ITA\ITA ปี2569\o11 สรุปผลการจัดซื้อจัดจ้างหรือการจัดหาพัสดุรายเดือนประจำปีงบประมาณ พ.ศ. 2569 (แบบ สขร.1)\"/>
    </mc:Choice>
  </mc:AlternateContent>
  <xr:revisionPtr revIDLastSave="0" documentId="13_ncr:1_{739FBC01-71E0-4312-937C-2E5F7839475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สขร. ปี2569" sheetId="9" r:id="rId1"/>
    <sheet name="สรุปการจัดซื้อจ้างปี2569" sheetId="10" r:id="rId2"/>
  </sheets>
  <calcPr calcId="191029"/>
</workbook>
</file>

<file path=xl/calcChain.xml><?xml version="1.0" encoding="utf-8"?>
<calcChain xmlns="http://schemas.openxmlformats.org/spreadsheetml/2006/main">
  <c r="N110" i="9" l="1"/>
  <c r="N109" i="9"/>
  <c r="N108" i="9"/>
  <c r="H9" i="10"/>
  <c r="I9" i="10"/>
  <c r="H5" i="10"/>
  <c r="J19" i="10"/>
  <c r="H19" i="10"/>
  <c r="F19" i="10"/>
  <c r="D19" i="10"/>
  <c r="B19" i="10"/>
</calcChain>
</file>

<file path=xl/sharedStrings.xml><?xml version="1.0" encoding="utf-8"?>
<sst xmlns="http://schemas.openxmlformats.org/spreadsheetml/2006/main" count="885" uniqueCount="339">
  <si>
    <t>ลำดับที่</t>
  </si>
  <si>
    <t>ราคาที่เสนอ</t>
  </si>
  <si>
    <t>วัสดุเชื้อเพลิงและหล่อลื่น</t>
  </si>
  <si>
    <t>เฉพาะเจาะจง</t>
  </si>
  <si>
    <t>หจก.บริบรูณ์บริการ</t>
  </si>
  <si>
    <t>ราคาต่ำสุด</t>
  </si>
  <si>
    <t>อาหารเสริม(นม โรงเรียน ให้กับโรงเรียน</t>
  </si>
  <si>
    <t>สหกรณ์โคนมวังน้ำเย็น</t>
  </si>
  <si>
    <t>1/2569</t>
  </si>
  <si>
    <t>2/2569</t>
  </si>
  <si>
    <t>4/2569</t>
  </si>
  <si>
    <t>3/2569</t>
  </si>
  <si>
    <t>วัสดุสำนักงาน สำนักปลัด</t>
  </si>
  <si>
    <t>6/2569</t>
  </si>
  <si>
    <t>ณิชาภัณฑ์</t>
  </si>
  <si>
    <t>8/2569</t>
  </si>
  <si>
    <t>9/2569</t>
  </si>
  <si>
    <t>บริษัท เมืองภัณฑ์พาณิชย์ จำกัด</t>
  </si>
  <si>
    <t>10/2569</t>
  </si>
  <si>
    <t>11/2569</t>
  </si>
  <si>
    <t>12/2569</t>
  </si>
  <si>
    <t>13/2569</t>
  </si>
  <si>
    <t>วัสดุไฟฟ้าและวิทยุ กองช่าง</t>
  </si>
  <si>
    <t>นายปรัชญา  ทองโบราณ</t>
  </si>
  <si>
    <t>14/2569</t>
  </si>
  <si>
    <t xml:space="preserve">ซ่อมแซมครุภัณฑ์คอมพิวเตอร์ </t>
  </si>
  <si>
    <t xml:space="preserve">ไอ.ที.เซนเตอร์ </t>
  </si>
  <si>
    <t>ไอ.ที.เซนเตอร์</t>
  </si>
  <si>
    <t>15/2569</t>
  </si>
  <si>
    <t>ร้าน เจี่ย ซ่ง เส็ง</t>
  </si>
  <si>
    <t>16/2569</t>
  </si>
  <si>
    <t>วัสดุงานบ้านงานครัว สำนักปลัด</t>
  </si>
  <si>
    <t>บริษัท เก้า-ห้า โปร จำกัด</t>
  </si>
  <si>
    <t>17/2569</t>
  </si>
  <si>
    <t>18/2569</t>
  </si>
  <si>
    <t>19/2569</t>
  </si>
  <si>
    <t>วัสดุคอมพิวเตอร์ กองคลัง</t>
  </si>
  <si>
    <t>20/2569</t>
  </si>
  <si>
    <t>วัสดุสำนักงาน กองช่าง</t>
  </si>
  <si>
    <t xml:space="preserve">ร้านณิชาภัณฑ์ </t>
  </si>
  <si>
    <t>ร้านณิชาภันฑ์</t>
  </si>
  <si>
    <t>ซื้อครุภัณฑ์คอมพิวเตอร์  สำนักปลัด</t>
  </si>
  <si>
    <t>21/2569</t>
  </si>
  <si>
    <t>22/2569</t>
  </si>
  <si>
    <t>วัสดุงานบ้านงานครัว  สำนักปลัด</t>
  </si>
  <si>
    <t>ร้าน ณิชาภัณฑ์</t>
  </si>
  <si>
    <t>23/2569</t>
  </si>
  <si>
    <t>24/2569</t>
  </si>
  <si>
    <t>วัสดุสำนักงาน กองการศึกษา</t>
  </si>
  <si>
    <t>25/2569</t>
  </si>
  <si>
    <t>26/2569</t>
  </si>
  <si>
    <t>27/2569</t>
  </si>
  <si>
    <t>วัสดุคอมพิวเตอร์ กองช่าง</t>
  </si>
  <si>
    <t>28/69</t>
  </si>
  <si>
    <t>วัดสุงานบ้านงานครัว กองช่าง</t>
  </si>
  <si>
    <t>บริษัท มิตรแท้ วัสดุ (2010) จำกัด</t>
  </si>
  <si>
    <t>29/69</t>
  </si>
  <si>
    <t>วัสดุอุปกรณ์โครงปรับสภาพที่อยู่อาศัย</t>
  </si>
  <si>
    <t>30/69</t>
  </si>
  <si>
    <t>วัสดุคอมพิวเตอร์ สำนักปลัด</t>
  </si>
  <si>
    <t>31/69</t>
  </si>
  <si>
    <t>32/2569</t>
  </si>
  <si>
    <t>33/69</t>
  </si>
  <si>
    <t>34/2569</t>
  </si>
  <si>
    <t>35/2569</t>
  </si>
  <si>
    <t>36/2569</t>
  </si>
  <si>
    <t>37/69</t>
  </si>
  <si>
    <t>นางจอมขวัญ  รักสละ</t>
  </si>
  <si>
    <t>38/69</t>
  </si>
  <si>
    <t>วัสดุสำนักงาน กองคลัง</t>
  </si>
  <si>
    <t>39/69</t>
  </si>
  <si>
    <t>40/69</t>
  </si>
  <si>
    <t>41/69</t>
  </si>
  <si>
    <t>42/69</t>
  </si>
  <si>
    <t>43/69</t>
  </si>
  <si>
    <t>44/69</t>
  </si>
  <si>
    <t>45/69</t>
  </si>
  <si>
    <t>องค์การบริหารส่วนตำบลนาแขม</t>
  </si>
  <si>
    <t>รายการพัสดุที่จัดซื้อจัดจ้าง</t>
  </si>
  <si>
    <t>วงเงินที่จัดซื้อ/จัดจ้าง</t>
  </si>
  <si>
    <t>ราคากลาง</t>
  </si>
  <si>
    <t>วิธีการจัดซื้อ/จัดจ้าง</t>
  </si>
  <si>
    <t>รายชื่อผู้เสนอราคา</t>
  </si>
  <si>
    <t>ผู้ที่ได้รับคัดเลือก</t>
  </si>
  <si>
    <t>เอกสารอ้างอิง</t>
  </si>
  <si>
    <t>เหตุผลที่คัดเลือกโดยสรุป</t>
  </si>
  <si>
    <t>วันที่</t>
  </si>
  <si>
    <t>เลขที่</t>
  </si>
  <si>
    <t>นายทองพูล วิหาร</t>
  </si>
  <si>
    <t>นายสำราญ คานหัวเราะ</t>
  </si>
  <si>
    <t>นายกฤษณะ  ไทยส่วย</t>
  </si>
  <si>
    <t>เช่าเครื่องถ่ายเอกสาร 12 เดือน สำนักปลัด</t>
  </si>
  <si>
    <t>ร้านแสงชัยครุภัณฑ์</t>
  </si>
  <si>
    <t>เช่าเครื่องถ่ายเอกสาร 12 เดือน กองช่าง</t>
  </si>
  <si>
    <t>ร้าน ไอ.ที.เซ็นเตอร์</t>
  </si>
  <si>
    <t>e-bidding</t>
  </si>
  <si>
    <t>นางพนิช  ครั่งฝา</t>
  </si>
  <si>
    <t>วิธีการจัดซื้อ</t>
  </si>
  <si>
    <t>ราคาที่ตกลงซื้อหรือจ้าง</t>
  </si>
  <si>
    <t>ช่างบี เซอร์วิส</t>
  </si>
  <si>
    <t>24/68</t>
  </si>
  <si>
    <t>บริษัท กบินทร์อิงค์เจ็ท อิมเมท แอนไซน์ จก.</t>
  </si>
  <si>
    <t>บริษัท พาเจริญซีวิลเอ็นจิเนียริ่ง จำกัด</t>
  </si>
  <si>
    <t xml:space="preserve">ร้าน ไอ.ที.เซ็นเตอร์ </t>
  </si>
  <si>
    <t>หจก.นครแอร์โคกอุดม</t>
  </si>
  <si>
    <t>31 มี.ค.68</t>
  </si>
  <si>
    <t>ประจำไตรมาสที่ 1  (เดือน ตุลาคม พ.ศ.2568  ถึง เดือน ธันวาคม พ.ศ.2568)</t>
  </si>
  <si>
    <t>ประจำไตรมาสที่ 2  (เดือน มกราคม พ.ศ.2569  ถึง เดือนมีนาคม พ.ศ.2569)</t>
  </si>
  <si>
    <t>ราคาที่ตกลงซื้อ/จ้าง</t>
  </si>
  <si>
    <t>1 ต.ค.68</t>
  </si>
  <si>
    <t>อาหารเสริม(นม โรงเรียน ให้กับโรงเรียน ในสังกัด</t>
  </si>
  <si>
    <t>อาหารเสริม(นม โรงเรียน ให้กับศพด. ในสังกัด</t>
  </si>
  <si>
    <t>5/2569</t>
  </si>
  <si>
    <t>7/2569</t>
  </si>
  <si>
    <t>อาหารเสริม(นม โรงเรียน ให้กับโรงเรียนในสังกัด</t>
  </si>
  <si>
    <t>6 พ.ย.68</t>
  </si>
  <si>
    <t>26 พ.ย.68</t>
  </si>
  <si>
    <t>21 พ.ย.68</t>
  </si>
  <si>
    <t>22 ธ.ค.68</t>
  </si>
  <si>
    <t>วัสดุอุปกรณ์สำหรับการเลือกตั้งสมาชิกสภาอบต.และนายก อบต.นาแขม</t>
  </si>
  <si>
    <t>26 ธ.ค.68</t>
  </si>
  <si>
    <t>29 ธ.ค.68</t>
  </si>
  <si>
    <t>ซื้อบัตรเลือกตั้งสำหรับการใช้ในการเลือกตั้งสมาชิก และนายก อบต.นาแขม</t>
  </si>
  <si>
    <t>13 ม.ค.68</t>
  </si>
  <si>
    <t>19 ม.ค.68</t>
  </si>
  <si>
    <t>ซื้อหมึกรุ่น printronisp-8000 จำนวน 1 ตลับเพื่อใช้ในการเลือกตั้ง</t>
  </si>
  <si>
    <t>28 ม.ค.68</t>
  </si>
  <si>
    <t>30 ม.ค.68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</si>
  <si>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</si>
  <si>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2 ก.พ.68</t>
  </si>
  <si>
    <t>3 ก.พ.68</t>
  </si>
  <si>
    <t>4 ก.พ.68</t>
  </si>
  <si>
    <t>11 ก.พ.68</t>
  </si>
  <si>
    <t>17 ก.พ.68</t>
  </si>
  <si>
    <t>26 ก.พ.68</t>
  </si>
  <si>
    <t>5 มี.ค.68</t>
  </si>
  <si>
    <t>28/2569</t>
  </si>
  <si>
    <t>29/2569</t>
  </si>
  <si>
    <t>9 มี.ค.68</t>
  </si>
  <si>
    <t>30/2569</t>
  </si>
  <si>
    <t>วัสดุอุปกรณ์โครงปรับสภาพที่อยู่อาศัย คนพิการ นายสุริยา เหลืองอ่อน</t>
  </si>
  <si>
    <t>31/2569</t>
  </si>
  <si>
    <t>10 มี.ค.68</t>
  </si>
  <si>
    <t>13 มี.ค.68</t>
  </si>
  <si>
    <t>23 มี.ค.68</t>
  </si>
  <si>
    <t>33/2569</t>
  </si>
  <si>
    <t xml:space="preserve">วัสดุอุปกรณ์โครงปรับสภาพที่อยู่อาศัย คนพิการ นายประจักษ์ คชวงษ์ </t>
  </si>
  <si>
    <t>วัสดุอุปกรณ์โครงปรับสภาพที่อยู่อาศัย คนพิการ นางสาวสมยอม  แก้วอุดทา</t>
  </si>
  <si>
    <t>24 มี.ค.68</t>
  </si>
  <si>
    <t>วัสดุอุปกรณ์โครงปรับสภาพที่อยู่อาศัย คนพิการ นายประสิทธิ์  ตั้งสันเทียะ</t>
  </si>
  <si>
    <t>วัสดุอุปกรณ์โครงปรับสภาพที่อยู่อาศัย คนพิการ นางสาวยุมาลี  ศรีวงศ์หัตถ์</t>
  </si>
  <si>
    <t>25 มี.ค.68</t>
  </si>
  <si>
    <t>37/2569</t>
  </si>
  <si>
    <t>26 มี.ค.68</t>
  </si>
  <si>
    <t>38/2569</t>
  </si>
  <si>
    <t>ซื้อยาเวชภัณฑ์ โครงการป้องกันและควบคุมโรคพิษสุนัขบ้า</t>
  </si>
  <si>
    <t>30 มี.ค.68</t>
  </si>
  <si>
    <t>39/2569</t>
  </si>
  <si>
    <t>40/2569</t>
  </si>
  <si>
    <t>41/2569</t>
  </si>
  <si>
    <t>โรงพิมพ์อาสารักษาดินแดนกรมการ</t>
  </si>
  <si>
    <t>ปกครอง</t>
  </si>
  <si>
    <t>1 ต.ค. 68</t>
  </si>
  <si>
    <t>1/69</t>
  </si>
  <si>
    <t>2/69</t>
  </si>
  <si>
    <t>จ้างเหมาบริการตำแหน่ง คนงานทั่วไป (กองช่าง) 1 ต.ค. - 31 ธ.ค. 68</t>
  </si>
  <si>
    <t>6/69</t>
  </si>
  <si>
    <t>จ้างเหมาบริการตำแหน่ง บุคลากรการแพทย์ฉุกเฉินเบื้องต้น 1 ต.ค. - 31 ธ.ค. 68</t>
  </si>
  <si>
    <t>นายเนตร คณะพล</t>
  </si>
  <si>
    <t>7/69</t>
  </si>
  <si>
    <t>จ้างเหมาบริการตำแหน่ง พนักงานขับรถปฏิบัติการแพทย์ฉุกเฉินเบื้องต้น 1 ต.ค. - 31 ธ.ค. 68</t>
  </si>
  <si>
    <t>8/69</t>
  </si>
  <si>
    <t>จ้างเหมาบริการตำแหน่ง รับวิทยุ 1 ต.ค. - 31 ธ.ค. 68</t>
  </si>
  <si>
    <t>นายประสิทธิ์ แก้วอุดทา</t>
  </si>
  <si>
    <t>9/69</t>
  </si>
  <si>
    <t>จ้างเหมาบริการตำแหน่ง จดมาตรวัดน้ำ 1 ต.ค. - 31 ธ.ค. 68</t>
  </si>
  <si>
    <t>10/69</t>
  </si>
  <si>
    <t>จ้างเหมาบริการตำแหน่ง บันทึกข้อมูล 1 ต.ค. - 31 ธ.ค. 68</t>
  </si>
  <si>
    <t>นางฐิตินันท์ อรัญญะ</t>
  </si>
  <si>
    <t>11/69</t>
  </si>
  <si>
    <t>จ้างเหมาจัดทำป้ายไวนิล โครงการประชาสัมพันธ์คุณสมบัติและลักษณะต้องห้ามของผู้สมัครเลือกตั้ง</t>
  </si>
  <si>
    <t>27 ต.ค.68</t>
  </si>
  <si>
    <t>3/69</t>
  </si>
  <si>
    <t>จ้างเหมาติดตั้งไฟประดับและไฟส่องสว่างบริเวณสถานที่จัดกิจกรรม วันลอยกระทง ปีงบประมาณ 2569</t>
  </si>
  <si>
    <t>นายพิศิฐ ผู้เลี้ยง</t>
  </si>
  <si>
    <t>29 ต.ค.68</t>
  </si>
  <si>
    <t>4/69</t>
  </si>
  <si>
    <t>จ้างเหมาเครื่องปั่นไฟ โครงการจัดกิจกรรมวันลอยกระทง ประจำปีงบประมาณ 2569</t>
  </si>
  <si>
    <t>5/69</t>
  </si>
  <si>
    <t>จ้างเหมาเต็นท์ โครงการจัดกิจกรรมวันลอยกระทง ประจำปีงบประมาณ 2569</t>
  </si>
  <si>
    <t>นายผจญ ครั่งฝา</t>
  </si>
  <si>
    <t>จ้างเหมาซ่อมแซมครุภัณฑ์คอมพิวเตอร์ (สำนักปลัด) หมายเลขครุภัณฑ์ 416-66-0044</t>
  </si>
  <si>
    <t>17 พ.ย. 68</t>
  </si>
  <si>
    <t>จ้างเหมารถโดยสารไม่ประจำทาง ตามโครงการจัดงานพระราชพิธี วันที่ 13 ธ.ค.68</t>
  </si>
  <si>
    <t>ห้างหุ้นส่วนจำกัด สามพี่น้อง (2013)</t>
  </si>
  <si>
    <t>9 ธ.ค.68</t>
  </si>
  <si>
    <t>จ้างเหมาจัดทำป้ายบอร์ดไม้กระดานอัด สำหรับใช้ในการเลือกตั้งสมาชิกและนายก อบต.นาแขม</t>
  </si>
  <si>
    <t>นายสมพร วันวิชิต</t>
  </si>
  <si>
    <t>23 ธ.ค.68</t>
  </si>
  <si>
    <t>โครงการก่อสร้างถนน คสล.ม.11 บ้านหนองแสง จากทางเข้าสำนักสงฆ์แดนวิเวก</t>
  </si>
  <si>
    <t>ห้างหุ้นส่วนจำกัด จูปีเตอร์ แอนด์ ซันกรุ๊ป</t>
  </si>
  <si>
    <t>โครงการก่อสร้างถนน คสล.ม.6 บ้านนาแขม จากถนน รพสต.ตำบลนาแขม ถึงบ้านท่าอุดม บ้านนาล้อม</t>
  </si>
  <si>
    <t>โครงการก่อสร้างถนน คสล.ม.4 บ้านโนนมะง่อง จากบ้านนายประสิทธิ์ โมซา</t>
  </si>
  <si>
    <t>ห้างหุ้นส่วนจำกัด ที.เอ็น.ศรีมหาโพธิ์</t>
  </si>
  <si>
    <t>12/69</t>
  </si>
  <si>
    <t>โครงการก่อสร้างถนน คสล.ม.11 บ้านหนองแสง จากบ้านนางบัวหลา จันลา ไปศูนย์ปฏิบัติธรรม</t>
  </si>
  <si>
    <t>13/69</t>
  </si>
  <si>
    <t>จ้างเหมาจัดทำตราประทับบัตรเลือกตั้งสมาชิก และนายก อบต.นาแขม</t>
  </si>
  <si>
    <t>ไอ.โอ.เค.กราฟฟิค</t>
  </si>
  <si>
    <t>14/69</t>
  </si>
  <si>
    <t>จ้างเหมาจัดทำป้ายไวนิล โครงการรณรงค์และลดอุบัติเหตุทางถนนช่วงเทศกาลปีใหม่ พ.ศ.2569</t>
  </si>
  <si>
    <t>15/69</t>
  </si>
  <si>
    <t>จ้างเหมาไฟแสงสว่างจุดบริการประชาชน ตามโครงการป้องกันและลดอุบัติเหตุช่วงเทศกาลปีใหม่</t>
  </si>
  <si>
    <t>นางพนิช ครั่งฝา</t>
  </si>
  <si>
    <t>16/69</t>
  </si>
  <si>
    <t>จ้างเหมาบริการตำแหน่ง คนงานทั่วไป (กองช่าง) 1 ม.ค. - 31 มี.ค. 69</t>
  </si>
  <si>
    <t>จ้างเหมาบริการตำแหน่ง รับวิทยุ 1 ม.ค. - 31 มี.ค. 69</t>
  </si>
  <si>
    <t>จ้างเหมาบริการตำแหน่ง พนักงานขับรถปฏิบัติการแพทย์ฉุกเฉินเบื้องต้น 1 ม.ค. - 31 มี.ค. 69</t>
  </si>
  <si>
    <t>จ้างเหมาบริการตำแหน่ง บุคลากรการแพทย์ฉุกเฉินเบื้องต้น 1 ม.ค. - 31 มี.ค. 69</t>
  </si>
  <si>
    <t>จ้างเหมาบริการตำแหน่ง จดมาตรวัดน้ำ 1 ม.ค. - 31 มี.ค. 69</t>
  </si>
  <si>
    <t>จ้างเหมาบริการตำแหน่ง บันทึกข้อมูล 1 ม.ค. - 31 มี.ค. 69</t>
  </si>
  <si>
    <t>จ้างเหมาจัดทำป้ายไวนิล เพื่อใช้ในการเลือกตั้งสมาชิกและนายก อบต.นาแขม</t>
  </si>
  <si>
    <t>ไอรีนสื่อสิงพิมพ์</t>
  </si>
  <si>
    <t>5 ม.ค. 69</t>
  </si>
  <si>
    <t>17/69</t>
  </si>
  <si>
    <t>จ้างเหมานั่งร้านติดตั้งป้ายผลการเลือกตั้งพร้อมติดตั้งไฟส่องสว่างและเครื่องเสียง</t>
  </si>
  <si>
    <t>6 ม.ค. 69</t>
  </si>
  <si>
    <t>18/69</t>
  </si>
  <si>
    <t>จ้างเหมาอาหารกลางวันและน้ำดื่ม อาหารว่งและเครื่องดื่มโครงการเลือกตั้งของ อบต.นาแขม</t>
  </si>
  <si>
    <t>19/69</t>
  </si>
  <si>
    <t>จ้างเหมาซ่อมแซมครุภัณฑ์คอมพิวเตอร์ (กองช่าง) เครื่องคอมพิวเตอร์ หมายเลขครุภัณฑ์ 416-62-0040</t>
  </si>
  <si>
    <t>13 ม.ค. 69</t>
  </si>
  <si>
    <t>20/69</t>
  </si>
  <si>
    <t>จัดทำป้ายประชาสัมพันธ์การชำระภาษีและค่าธรรมเนียมต่างๆ ประจำปรงบประมาณ 2569</t>
  </si>
  <si>
    <t>19 ม.ค. 69</t>
  </si>
  <si>
    <t>21/69</t>
  </si>
  <si>
    <t>จัดทำป้ายไวนิลรณรงค์และประชาสัมพันธ์ งดเผาป้องกันปัญหาหมอกควัน จำนวน 6 ป้าย</t>
  </si>
  <si>
    <t>23 ม.ค. 69</t>
  </si>
  <si>
    <t>22/69</t>
  </si>
  <si>
    <t>ซ่อมแซมครุภัณฑ์ยานพาหนะและขนส่ง (กองช่าง) รถบรรทุกเทท้ายติดเครนไฮดรอลิคพร้อมกระเช้าไฟฟ้า</t>
  </si>
  <si>
    <t>23/68</t>
  </si>
  <si>
    <t>ซ่อมบำรุงครุภัณฑ์สำนักงาน (สำนักปลัด) เครื่องปรับอากาศ จำนวน 9 เครื่อง</t>
  </si>
  <si>
    <t>26 ม.ค. 69</t>
  </si>
  <si>
    <t xml:space="preserve">ซ่อมแซมครุภัณฑ์ยานพาหนะและขนส่ง (กองช่าง) รถบรรทุกน้ำเอนกประสงค์ </t>
  </si>
  <si>
    <t>นางสาวพิชญา หรรษาสถิตย์</t>
  </si>
  <si>
    <t>3 ก.พ.69</t>
  </si>
  <si>
    <t>25/69</t>
  </si>
  <si>
    <t>จ้างออกแบบ เขียนแบบและรับรองแบบก่อสร้าง จำนวน 9 โครงการ</t>
  </si>
  <si>
    <t>4 ก.พ.69</t>
  </si>
  <si>
    <t>26/69</t>
  </si>
  <si>
    <t>จ้างเหมาซ่อมท่อส่งน้ำระบบประปาหมู่บ้าน หมู่ที่ 9 บ้านท่าอุดม</t>
  </si>
  <si>
    <t>นายอุทัย สมมิตร</t>
  </si>
  <si>
    <t>27/69</t>
  </si>
  <si>
    <t>ซ่อมแซมครุภัณฑ์ยานพาหนะและขนส่ง (กองช่าง) รถบรรทุกขยะ</t>
  </si>
  <si>
    <t>ซ่อมแซมครุภัณฑ์ยานพาหนะและขนส่ง (สำนักปลัด) รถยนต์ส่วนกลาง หมายเลขทะเบียน กฉ 6174</t>
  </si>
  <si>
    <t>บริษัท โตโยต้าปราจีนบุรี (1993) จก.</t>
  </si>
  <si>
    <t>9 ก.พ. 69</t>
  </si>
  <si>
    <t>จ้างเหมาล้างถังกรองและเปลี่ยนสารกรองน้ำประปาหมู่บ้าน ม.4,6,9 และหมู่ที่ 11</t>
  </si>
  <si>
    <t>12 ก.พ.69</t>
  </si>
  <si>
    <t>จ้างจัดทำป้ายไวนิลประกาศผลการนับคะแนนผู้สมัครเลือกตั้งสมาชิกสภาและนายก อบต.นาแขม</t>
  </si>
  <si>
    <t>ร้านไอรีนสื่อสิ่งพิมพ์</t>
  </si>
  <si>
    <t>13 ก.พ.69</t>
  </si>
  <si>
    <t>ซ่อมแซมครุภัณฑ์คอมพิวเตอร์ (กองช่าง) คอมพิวเตอร์ Notebook หมายเลขครุภัณฑ์ 416-61-0035</t>
  </si>
  <si>
    <t>32/69</t>
  </si>
  <si>
    <t>จ้างเหมาจัดทำป้ายอะคิลิก ติดสติ๊กเกอร์ ศพด.สังกัด อบต.นาแขม จำนวน 2 ป้าย</t>
  </si>
  <si>
    <t>จ้างเหมาเครื่องจักรกล แบคโฮ เพื่อขุดลอกแควหนุมาน พื้นที่ ม.5 บ้นสำโรง จำนวน 2 วัน</t>
  </si>
  <si>
    <t>นายสมาน รุณบุญ</t>
  </si>
  <si>
    <t>17 ก.พ.69</t>
  </si>
  <si>
    <t>34/69</t>
  </si>
  <si>
    <t>จ้างจัดทำตราประทับบัตรเลือกตั้ง สมาชิกสภา อบต.นาแขม กว้าง 4.5x4.5 ซม. จำนวน 2 อัน</t>
  </si>
  <si>
    <t>ร้าน ไอ.โอ.เค กราฟฟิค</t>
  </si>
  <si>
    <t>35/69</t>
  </si>
  <si>
    <t>ซ่อมแซมครุภัณฑ์คอมพิวเตอร์ (สำนักปลัด) เครื่องคอมพิวเตอร์ หมายเลขครุภัณฑ์ 416-51-0011</t>
  </si>
  <si>
    <t>ไอซี.คอมซิสเต็ม</t>
  </si>
  <si>
    <t>โอซี.คอมซิสเต็ม</t>
  </si>
  <si>
    <t>23 ก.พ.69</t>
  </si>
  <si>
    <t>36/69</t>
  </si>
  <si>
    <t>จ้างเหมาขนย้ายตู้เก็บเอกสารพร้อมประกอบติดตั้งใหม่ (กองคลัง)</t>
  </si>
  <si>
    <t>นายอังศุชวาล คำทน</t>
  </si>
  <si>
    <t>9 มี.ค.69</t>
  </si>
  <si>
    <t>จ้างเหมาซ่อมแซมครุภัณฑ์คอมพิวเตอร์ (กองคลัง) จำนวน 3 เครื่อง</t>
  </si>
  <si>
    <t>12 มี.ค.69</t>
  </si>
  <si>
    <t>จ้างเหมาซ่อมแซมครุภัณฑ์ยานพาหนะและขนส่ง (สำนักปลัด) รถบรรทุกน้ำเอนกประสงค์</t>
  </si>
  <si>
    <t>เมืองเก่ากลการ</t>
  </si>
  <si>
    <t>โครงการขยายท่อเมนประปา หมู่ที่ 6 บ้านนาแขม จากคลองสาธารณะ ถึงบ้านนางสำรวย กำซา</t>
  </si>
  <si>
    <t>18 มี.ค.69</t>
  </si>
  <si>
    <t>โครงการขยายท่อเมนประปา หมู่ที่ 6 บ้านนาแขม จากบ้านนายทองมี ฟื้นฟ้า ถึงบ้านนายทวี เปลี่ยนศิลป์</t>
  </si>
  <si>
    <t>โครงการวางท่อเมนประปา หมู่ที่ 4 บ้านโนนมะง่อง จากบ้านนางทองขาว คำมี</t>
  </si>
  <si>
    <t>ซ่อมแซมครุภัณฑ์คอมพิวเตอร์ (กองคลัง) หมายเลขครุภัณฑ์ 478-65-0033</t>
  </si>
  <si>
    <t xml:space="preserve">ซ่อมแซมครุภัณฑ์ยานพาหนะและขนส่ง (กองช่าง) รถยนต์ส่วนกลาง ยี่ห้อ Ford </t>
  </si>
  <si>
    <t>ช่างตั้ม กบินทร์บุรี</t>
  </si>
  <si>
    <t>30 มี.ค.69</t>
  </si>
  <si>
    <t>จัดทำป้ายไวนิลประชาสัมพันธ์ให้ความรู้เรื่องโรคพิษสุนัขบ้า ประจำปี พ.ศ.2569 จำนวน 12 ป้าย</t>
  </si>
  <si>
    <t>ครูแอนน์ช็อป</t>
  </si>
  <si>
    <t>31 มี.ค.69</t>
  </si>
  <si>
    <t>จ้างเหมาบริการตำแหน่ง จดมาตรวัดน้ำ 1 เม.ย. - 30 มิ.ย. 69</t>
  </si>
  <si>
    <t>97/69</t>
  </si>
  <si>
    <t>จ้างเหมาบริการตำแหน่ง บันทึกข้อมูล 1 เม.ย. - 30 มิ.ย. 69</t>
  </si>
  <si>
    <t>98/69</t>
  </si>
  <si>
    <t>จ้างเหมาบริการตำแหน่ง คนงานทั่วไป (กองช่าง) 1 เม.ย. - 30 มิ.ย. 69</t>
  </si>
  <si>
    <t>103/69</t>
  </si>
  <si>
    <t>จ้างเหมาบริการตำแหน่ง รับวิทยุ 1 เม.ย. - 30 มิ.ย. 69</t>
  </si>
  <si>
    <t>123/69</t>
  </si>
  <si>
    <t>จ้างเหมาบริการตำแหน่ง พนักงานขับรถปฏิบัติการแพทย์ฉุกเฉินเบื้องต้น 1 เม.ย. - 30 มิ.ย. 69</t>
  </si>
  <si>
    <t>124/69</t>
  </si>
  <si>
    <t>จ้างเหมาบริการตำแหน่ง บุคลากรการแพทย์ฉุกเฉินเบื้องต้น 1 เม.ย. - 30 มิ.ย. 69</t>
  </si>
  <si>
    <t>125/69</t>
  </si>
  <si>
    <t>วิธีจัดหา</t>
  </si>
  <si>
    <t>รวม</t>
  </si>
  <si>
    <t>ร้อยละ</t>
  </si>
  <si>
    <t>วิธีเฉพาะเจาะจง</t>
  </si>
  <si>
    <t>วิธีประกวดราคา e-bidding</t>
  </si>
  <si>
    <t>วิธีคัดเลือก</t>
  </si>
  <si>
    <t>-</t>
  </si>
  <si>
    <t>วิธีจ้างที่ปรึกษาโดยวิธีเฉพาะเจาะจง</t>
  </si>
  <si>
    <t>วิธีซื้อ/จ้าง</t>
  </si>
  <si>
    <t>จำนวนโครงการ</t>
  </si>
  <si>
    <t>งบประมาณ</t>
  </si>
  <si>
    <t>วงเงินที่ซื้อ/จ้าง จริง</t>
  </si>
  <si>
    <t>งบที่ประหยัดได้</t>
  </si>
  <si>
    <t>ร้อยละของงบประมาณ</t>
  </si>
  <si>
    <t>สรุปผลการจัดซื้อ/จัดจ้าง</t>
  </si>
  <si>
    <t xml:space="preserve">คิดเป็นร้อยละ </t>
  </si>
  <si>
    <t>ของวงเงินงบประมาณ</t>
  </si>
  <si>
    <t>ของราคากลาง</t>
  </si>
  <si>
    <t>ปัญหาและอุปสรรคของการจัดซื้อจัดจ้างและข้อเสนอแนะ</t>
  </si>
  <si>
    <t>ปัญหาและอุปสรรคการจัดซื้อจัดจ้าง</t>
  </si>
  <si>
    <t xml:space="preserve"> - ปัญหาเรื่องระยะเวลาในการดำเนินงานจัดซื้อจัดจ้างเร่งด่วน โดยวิธีเฉพาะเจาะจง ส่งผลให้เกิดความเสี่ยง</t>
  </si>
  <si>
    <t>ที่จะเกิดข้อผิดพลาดในการดำเนินงาน</t>
  </si>
  <si>
    <t>ข้อเสนอแนะ</t>
  </si>
  <si>
    <t xml:space="preserve"> - ติดตามผลการดำเนินการจัดซื้อจัดจ้างให้ละเอียดรัดกุมเพื่อประโยชน์ต่อทางราชการให้มากที่สุด</t>
  </si>
  <si>
    <t>สรุปผลการจัดซื้อ/จัดจ้าง ประจำปีงบประมาณ พ.ศ. 2569</t>
  </si>
  <si>
    <t>จำนวนโครงการที่ได้ดำเนินการจัดซื้อ/จัดจ้าง ในปีงบประมาณ พ.ศ. 2569</t>
  </si>
  <si>
    <t xml:space="preserve">2. การจัดซื้อจัดจ้างโดยวิธีเฉพาะเจาะจง งบประมาณ 3,240,531.52 บาท ราคากลาง 3,168,206.60 บาท </t>
  </si>
  <si>
    <t xml:space="preserve"> -</t>
  </si>
  <si>
    <t xml:space="preserve">   วงเงินที่จัดซื้อจัดจ้าง จำนวนเงิน 3,234,130.77 บาท สามารถประหยัดงบประมาณได้ จำนวนเงิน 6,400.75 บาท</t>
  </si>
  <si>
    <t xml:space="preserve">1. การจัดซื้อ/จัดจ้างโดยวิธีประกวดราคาอิเล็กทรอนิกส์ e-bidding งบประมาณ 8,187,300 บาท ราคากลาง 7,537,226.44 บาท </t>
  </si>
  <si>
    <t xml:space="preserve">   วงเงินในการจัดซื้อจัดจ้าง จำนวนเงิน 6,246,762 บาท สามารถประหยัดงบประมาณไปได้ จำนวนเงิน 1,940,538 บาท</t>
  </si>
  <si>
    <t>ตั้งแต่วันที่ 1 ตุลาคม 2568 ถึงวันที่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</si>
</sst>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[$-D00041E]0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5"/>
      <name val="TH SarabunIT๙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188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87" fontId="2" fillId="0" borderId="7" xfId="1" applyFont="1" applyBorder="1" applyAlignment="1">
      <alignment horizontal="right"/>
    </xf>
    <xf numFmtId="0" fontId="2" fillId="0" borderId="1" xfId="0" applyFont="1" applyBorder="1"/>
    <xf numFmtId="14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88" fontId="2" fillId="0" borderId="1" xfId="0" applyNumberFormat="1" applyFont="1" applyBorder="1" applyAlignment="1">
      <alignment horizontal="left"/>
    </xf>
    <xf numFmtId="187" fontId="2" fillId="0" borderId="1" xfId="1" applyFont="1" applyBorder="1" applyAlignment="1">
      <alignment horizontal="right"/>
    </xf>
    <xf numFmtId="187" fontId="2" fillId="0" borderId="0" xfId="1" applyFont="1" applyAlignment="1">
      <alignment horizontal="right"/>
    </xf>
    <xf numFmtId="2" fontId="2" fillId="0" borderId="1" xfId="0" applyNumberFormat="1" applyFont="1" applyBorder="1"/>
    <xf numFmtId="187" fontId="2" fillId="0" borderId="0" xfId="1" applyFont="1"/>
    <xf numFmtId="187" fontId="2" fillId="0" borderId="1" xfId="1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right" vertical="center" wrapText="1"/>
    </xf>
    <xf numFmtId="188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187" fontId="2" fillId="0" borderId="1" xfId="1" applyFont="1" applyBorder="1"/>
    <xf numFmtId="43" fontId="2" fillId="0" borderId="0" xfId="0" applyNumberFormat="1" applyFont="1"/>
    <xf numFmtId="187" fontId="2" fillId="0" borderId="0" xfId="1" applyFont="1" applyBorder="1"/>
    <xf numFmtId="188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87" fontId="2" fillId="0" borderId="0" xfId="1" applyFont="1" applyBorder="1" applyAlignment="1">
      <alignment horizontal="right"/>
    </xf>
    <xf numFmtId="188" fontId="2" fillId="0" borderId="0" xfId="0" applyNumberFormat="1" applyFont="1"/>
    <xf numFmtId="14" fontId="2" fillId="0" borderId="0" xfId="0" applyNumberFormat="1" applyFont="1" applyAlignment="1">
      <alignment horizontal="right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" fontId="2" fillId="0" borderId="0" xfId="0" applyNumberFormat="1" applyFont="1" applyAlignment="1">
      <alignment horizontal="center" vertical="center"/>
    </xf>
    <xf numFmtId="18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87" fontId="2" fillId="0" borderId="1" xfId="1" applyFont="1" applyBorder="1" applyAlignment="1">
      <alignment horizontal="right" vertical="center"/>
    </xf>
    <xf numFmtId="188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49" fontId="2" fillId="0" borderId="8" xfId="0" applyNumberFormat="1" applyFont="1" applyBorder="1" applyAlignment="1">
      <alignment horizontal="center" vertical="center"/>
    </xf>
    <xf numFmtId="18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87" fontId="2" fillId="0" borderId="0" xfId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188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187" fontId="2" fillId="0" borderId="8" xfId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wrapText="1" shrinkToFi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2" fontId="4" fillId="0" borderId="0" xfId="0" applyNumberFormat="1" applyFont="1"/>
    <xf numFmtId="4" fontId="4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187" fontId="2" fillId="0" borderId="0" xfId="0" applyNumberFormat="1" applyFont="1" applyAlignment="1">
      <alignment horizontal="left"/>
    </xf>
    <xf numFmtId="17" fontId="3" fillId="0" borderId="12" xfId="0" applyNumberFormat="1" applyFont="1" applyBorder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87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87" fontId="2" fillId="0" borderId="1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" fontId="4" fillId="0" borderId="7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DF953-B0C7-4CD1-948D-135591309A43}">
  <dimension ref="A1:N203"/>
  <sheetViews>
    <sheetView tabSelected="1" topLeftCell="A157" zoomScale="70" zoomScaleNormal="70" workbookViewId="0">
      <selection activeCell="I10" sqref="I10"/>
    </sheetView>
  </sheetViews>
  <sheetFormatPr defaultRowHeight="19.5" x14ac:dyDescent="0.3"/>
  <cols>
    <col min="1" max="1" width="4.75" style="2" customWidth="1"/>
    <col min="2" max="2" width="70" style="2" customWidth="1"/>
    <col min="3" max="3" width="15" style="15" customWidth="1"/>
    <col min="4" max="4" width="15.5" style="2" customWidth="1"/>
    <col min="5" max="5" width="10.625" style="2" customWidth="1"/>
    <col min="6" max="6" width="31.375" style="2" customWidth="1"/>
    <col min="7" max="7" width="13.25" style="2" customWidth="1"/>
    <col min="8" max="8" width="30.625" style="2" customWidth="1"/>
    <col min="9" max="9" width="13.375" style="2" customWidth="1"/>
    <col min="10" max="10" width="9.5" style="29" customWidth="1"/>
    <col min="11" max="11" width="8.625" style="29" customWidth="1"/>
    <col min="12" max="13" width="9" style="2"/>
    <col min="14" max="14" width="13.5" style="2" bestFit="1" customWidth="1"/>
    <col min="15" max="256" width="9" style="2"/>
    <col min="257" max="257" width="4.75" style="2" customWidth="1"/>
    <col min="258" max="258" width="64.375" style="2" customWidth="1"/>
    <col min="259" max="259" width="13.625" style="2" customWidth="1"/>
    <col min="260" max="260" width="15.375" style="2" customWidth="1"/>
    <col min="261" max="261" width="10.625" style="2" customWidth="1"/>
    <col min="262" max="262" width="32.25" style="2" customWidth="1"/>
    <col min="263" max="263" width="15.25" style="2" customWidth="1"/>
    <col min="264" max="264" width="31.75" style="2" customWidth="1"/>
    <col min="265" max="265" width="14.125" style="2" customWidth="1"/>
    <col min="266" max="266" width="9.5" style="2" customWidth="1"/>
    <col min="267" max="267" width="7.25" style="2" customWidth="1"/>
    <col min="268" max="512" width="9" style="2"/>
    <col min="513" max="513" width="4.75" style="2" customWidth="1"/>
    <col min="514" max="514" width="64.375" style="2" customWidth="1"/>
    <col min="515" max="515" width="13.625" style="2" customWidth="1"/>
    <col min="516" max="516" width="15.375" style="2" customWidth="1"/>
    <col min="517" max="517" width="10.625" style="2" customWidth="1"/>
    <col min="518" max="518" width="32.25" style="2" customWidth="1"/>
    <col min="519" max="519" width="15.25" style="2" customWidth="1"/>
    <col min="520" max="520" width="31.75" style="2" customWidth="1"/>
    <col min="521" max="521" width="14.125" style="2" customWidth="1"/>
    <col min="522" max="522" width="9.5" style="2" customWidth="1"/>
    <col min="523" max="523" width="7.25" style="2" customWidth="1"/>
    <col min="524" max="768" width="9" style="2"/>
    <col min="769" max="769" width="4.75" style="2" customWidth="1"/>
    <col min="770" max="770" width="64.375" style="2" customWidth="1"/>
    <col min="771" max="771" width="13.625" style="2" customWidth="1"/>
    <col min="772" max="772" width="15.375" style="2" customWidth="1"/>
    <col min="773" max="773" width="10.625" style="2" customWidth="1"/>
    <col min="774" max="774" width="32.25" style="2" customWidth="1"/>
    <col min="775" max="775" width="15.25" style="2" customWidth="1"/>
    <col min="776" max="776" width="31.75" style="2" customWidth="1"/>
    <col min="777" max="777" width="14.125" style="2" customWidth="1"/>
    <col min="778" max="778" width="9.5" style="2" customWidth="1"/>
    <col min="779" max="779" width="7.25" style="2" customWidth="1"/>
    <col min="780" max="1024" width="9" style="2"/>
    <col min="1025" max="1025" width="4.75" style="2" customWidth="1"/>
    <col min="1026" max="1026" width="64.375" style="2" customWidth="1"/>
    <col min="1027" max="1027" width="13.625" style="2" customWidth="1"/>
    <col min="1028" max="1028" width="15.375" style="2" customWidth="1"/>
    <col min="1029" max="1029" width="10.625" style="2" customWidth="1"/>
    <col min="1030" max="1030" width="32.25" style="2" customWidth="1"/>
    <col min="1031" max="1031" width="15.25" style="2" customWidth="1"/>
    <col min="1032" max="1032" width="31.75" style="2" customWidth="1"/>
    <col min="1033" max="1033" width="14.125" style="2" customWidth="1"/>
    <col min="1034" max="1034" width="9.5" style="2" customWidth="1"/>
    <col min="1035" max="1035" width="7.25" style="2" customWidth="1"/>
    <col min="1036" max="1280" width="9" style="2"/>
    <col min="1281" max="1281" width="4.75" style="2" customWidth="1"/>
    <col min="1282" max="1282" width="64.375" style="2" customWidth="1"/>
    <col min="1283" max="1283" width="13.625" style="2" customWidth="1"/>
    <col min="1284" max="1284" width="15.375" style="2" customWidth="1"/>
    <col min="1285" max="1285" width="10.625" style="2" customWidth="1"/>
    <col min="1286" max="1286" width="32.25" style="2" customWidth="1"/>
    <col min="1287" max="1287" width="15.25" style="2" customWidth="1"/>
    <col min="1288" max="1288" width="31.75" style="2" customWidth="1"/>
    <col min="1289" max="1289" width="14.125" style="2" customWidth="1"/>
    <col min="1290" max="1290" width="9.5" style="2" customWidth="1"/>
    <col min="1291" max="1291" width="7.25" style="2" customWidth="1"/>
    <col min="1292" max="1536" width="9" style="2"/>
    <col min="1537" max="1537" width="4.75" style="2" customWidth="1"/>
    <col min="1538" max="1538" width="64.375" style="2" customWidth="1"/>
    <col min="1539" max="1539" width="13.625" style="2" customWidth="1"/>
    <col min="1540" max="1540" width="15.375" style="2" customWidth="1"/>
    <col min="1541" max="1541" width="10.625" style="2" customWidth="1"/>
    <col min="1542" max="1542" width="32.25" style="2" customWidth="1"/>
    <col min="1543" max="1543" width="15.25" style="2" customWidth="1"/>
    <col min="1544" max="1544" width="31.75" style="2" customWidth="1"/>
    <col min="1545" max="1545" width="14.125" style="2" customWidth="1"/>
    <col min="1546" max="1546" width="9.5" style="2" customWidth="1"/>
    <col min="1547" max="1547" width="7.25" style="2" customWidth="1"/>
    <col min="1548" max="1792" width="9" style="2"/>
    <col min="1793" max="1793" width="4.75" style="2" customWidth="1"/>
    <col min="1794" max="1794" width="64.375" style="2" customWidth="1"/>
    <col min="1795" max="1795" width="13.625" style="2" customWidth="1"/>
    <col min="1796" max="1796" width="15.375" style="2" customWidth="1"/>
    <col min="1797" max="1797" width="10.625" style="2" customWidth="1"/>
    <col min="1798" max="1798" width="32.25" style="2" customWidth="1"/>
    <col min="1799" max="1799" width="15.25" style="2" customWidth="1"/>
    <col min="1800" max="1800" width="31.75" style="2" customWidth="1"/>
    <col min="1801" max="1801" width="14.125" style="2" customWidth="1"/>
    <col min="1802" max="1802" width="9.5" style="2" customWidth="1"/>
    <col min="1803" max="1803" width="7.25" style="2" customWidth="1"/>
    <col min="1804" max="2048" width="9" style="2"/>
    <col min="2049" max="2049" width="4.75" style="2" customWidth="1"/>
    <col min="2050" max="2050" width="64.375" style="2" customWidth="1"/>
    <col min="2051" max="2051" width="13.625" style="2" customWidth="1"/>
    <col min="2052" max="2052" width="15.375" style="2" customWidth="1"/>
    <col min="2053" max="2053" width="10.625" style="2" customWidth="1"/>
    <col min="2054" max="2054" width="32.25" style="2" customWidth="1"/>
    <col min="2055" max="2055" width="15.25" style="2" customWidth="1"/>
    <col min="2056" max="2056" width="31.75" style="2" customWidth="1"/>
    <col min="2057" max="2057" width="14.125" style="2" customWidth="1"/>
    <col min="2058" max="2058" width="9.5" style="2" customWidth="1"/>
    <col min="2059" max="2059" width="7.25" style="2" customWidth="1"/>
    <col min="2060" max="2304" width="9" style="2"/>
    <col min="2305" max="2305" width="4.75" style="2" customWidth="1"/>
    <col min="2306" max="2306" width="64.375" style="2" customWidth="1"/>
    <col min="2307" max="2307" width="13.625" style="2" customWidth="1"/>
    <col min="2308" max="2308" width="15.375" style="2" customWidth="1"/>
    <col min="2309" max="2309" width="10.625" style="2" customWidth="1"/>
    <col min="2310" max="2310" width="32.25" style="2" customWidth="1"/>
    <col min="2311" max="2311" width="15.25" style="2" customWidth="1"/>
    <col min="2312" max="2312" width="31.75" style="2" customWidth="1"/>
    <col min="2313" max="2313" width="14.125" style="2" customWidth="1"/>
    <col min="2314" max="2314" width="9.5" style="2" customWidth="1"/>
    <col min="2315" max="2315" width="7.25" style="2" customWidth="1"/>
    <col min="2316" max="2560" width="9" style="2"/>
    <col min="2561" max="2561" width="4.75" style="2" customWidth="1"/>
    <col min="2562" max="2562" width="64.375" style="2" customWidth="1"/>
    <col min="2563" max="2563" width="13.625" style="2" customWidth="1"/>
    <col min="2564" max="2564" width="15.375" style="2" customWidth="1"/>
    <col min="2565" max="2565" width="10.625" style="2" customWidth="1"/>
    <col min="2566" max="2566" width="32.25" style="2" customWidth="1"/>
    <col min="2567" max="2567" width="15.25" style="2" customWidth="1"/>
    <col min="2568" max="2568" width="31.75" style="2" customWidth="1"/>
    <col min="2569" max="2569" width="14.125" style="2" customWidth="1"/>
    <col min="2570" max="2570" width="9.5" style="2" customWidth="1"/>
    <col min="2571" max="2571" width="7.25" style="2" customWidth="1"/>
    <col min="2572" max="2816" width="9" style="2"/>
    <col min="2817" max="2817" width="4.75" style="2" customWidth="1"/>
    <col min="2818" max="2818" width="64.375" style="2" customWidth="1"/>
    <col min="2819" max="2819" width="13.625" style="2" customWidth="1"/>
    <col min="2820" max="2820" width="15.375" style="2" customWidth="1"/>
    <col min="2821" max="2821" width="10.625" style="2" customWidth="1"/>
    <col min="2822" max="2822" width="32.25" style="2" customWidth="1"/>
    <col min="2823" max="2823" width="15.25" style="2" customWidth="1"/>
    <col min="2824" max="2824" width="31.75" style="2" customWidth="1"/>
    <col min="2825" max="2825" width="14.125" style="2" customWidth="1"/>
    <col min="2826" max="2826" width="9.5" style="2" customWidth="1"/>
    <col min="2827" max="2827" width="7.25" style="2" customWidth="1"/>
    <col min="2828" max="3072" width="9" style="2"/>
    <col min="3073" max="3073" width="4.75" style="2" customWidth="1"/>
    <col min="3074" max="3074" width="64.375" style="2" customWidth="1"/>
    <col min="3075" max="3075" width="13.625" style="2" customWidth="1"/>
    <col min="3076" max="3076" width="15.375" style="2" customWidth="1"/>
    <col min="3077" max="3077" width="10.625" style="2" customWidth="1"/>
    <col min="3078" max="3078" width="32.25" style="2" customWidth="1"/>
    <col min="3079" max="3079" width="15.25" style="2" customWidth="1"/>
    <col min="3080" max="3080" width="31.75" style="2" customWidth="1"/>
    <col min="3081" max="3081" width="14.125" style="2" customWidth="1"/>
    <col min="3082" max="3082" width="9.5" style="2" customWidth="1"/>
    <col min="3083" max="3083" width="7.25" style="2" customWidth="1"/>
    <col min="3084" max="3328" width="9" style="2"/>
    <col min="3329" max="3329" width="4.75" style="2" customWidth="1"/>
    <col min="3330" max="3330" width="64.375" style="2" customWidth="1"/>
    <col min="3331" max="3331" width="13.625" style="2" customWidth="1"/>
    <col min="3332" max="3332" width="15.375" style="2" customWidth="1"/>
    <col min="3333" max="3333" width="10.625" style="2" customWidth="1"/>
    <col min="3334" max="3334" width="32.25" style="2" customWidth="1"/>
    <col min="3335" max="3335" width="15.25" style="2" customWidth="1"/>
    <col min="3336" max="3336" width="31.75" style="2" customWidth="1"/>
    <col min="3337" max="3337" width="14.125" style="2" customWidth="1"/>
    <col min="3338" max="3338" width="9.5" style="2" customWidth="1"/>
    <col min="3339" max="3339" width="7.25" style="2" customWidth="1"/>
    <col min="3340" max="3584" width="9" style="2"/>
    <col min="3585" max="3585" width="4.75" style="2" customWidth="1"/>
    <col min="3586" max="3586" width="64.375" style="2" customWidth="1"/>
    <col min="3587" max="3587" width="13.625" style="2" customWidth="1"/>
    <col min="3588" max="3588" width="15.375" style="2" customWidth="1"/>
    <col min="3589" max="3589" width="10.625" style="2" customWidth="1"/>
    <col min="3590" max="3590" width="32.25" style="2" customWidth="1"/>
    <col min="3591" max="3591" width="15.25" style="2" customWidth="1"/>
    <col min="3592" max="3592" width="31.75" style="2" customWidth="1"/>
    <col min="3593" max="3593" width="14.125" style="2" customWidth="1"/>
    <col min="3594" max="3594" width="9.5" style="2" customWidth="1"/>
    <col min="3595" max="3595" width="7.25" style="2" customWidth="1"/>
    <col min="3596" max="3840" width="9" style="2"/>
    <col min="3841" max="3841" width="4.75" style="2" customWidth="1"/>
    <col min="3842" max="3842" width="64.375" style="2" customWidth="1"/>
    <col min="3843" max="3843" width="13.625" style="2" customWidth="1"/>
    <col min="3844" max="3844" width="15.375" style="2" customWidth="1"/>
    <col min="3845" max="3845" width="10.625" style="2" customWidth="1"/>
    <col min="3846" max="3846" width="32.25" style="2" customWidth="1"/>
    <col min="3847" max="3847" width="15.25" style="2" customWidth="1"/>
    <col min="3848" max="3848" width="31.75" style="2" customWidth="1"/>
    <col min="3849" max="3849" width="14.125" style="2" customWidth="1"/>
    <col min="3850" max="3850" width="9.5" style="2" customWidth="1"/>
    <col min="3851" max="3851" width="7.25" style="2" customWidth="1"/>
    <col min="3852" max="4096" width="9" style="2"/>
    <col min="4097" max="4097" width="4.75" style="2" customWidth="1"/>
    <col min="4098" max="4098" width="64.375" style="2" customWidth="1"/>
    <col min="4099" max="4099" width="13.625" style="2" customWidth="1"/>
    <col min="4100" max="4100" width="15.375" style="2" customWidth="1"/>
    <col min="4101" max="4101" width="10.625" style="2" customWidth="1"/>
    <col min="4102" max="4102" width="32.25" style="2" customWidth="1"/>
    <col min="4103" max="4103" width="15.25" style="2" customWidth="1"/>
    <col min="4104" max="4104" width="31.75" style="2" customWidth="1"/>
    <col min="4105" max="4105" width="14.125" style="2" customWidth="1"/>
    <col min="4106" max="4106" width="9.5" style="2" customWidth="1"/>
    <col min="4107" max="4107" width="7.25" style="2" customWidth="1"/>
    <col min="4108" max="4352" width="9" style="2"/>
    <col min="4353" max="4353" width="4.75" style="2" customWidth="1"/>
    <col min="4354" max="4354" width="64.375" style="2" customWidth="1"/>
    <col min="4355" max="4355" width="13.625" style="2" customWidth="1"/>
    <col min="4356" max="4356" width="15.375" style="2" customWidth="1"/>
    <col min="4357" max="4357" width="10.625" style="2" customWidth="1"/>
    <col min="4358" max="4358" width="32.25" style="2" customWidth="1"/>
    <col min="4359" max="4359" width="15.25" style="2" customWidth="1"/>
    <col min="4360" max="4360" width="31.75" style="2" customWidth="1"/>
    <col min="4361" max="4361" width="14.125" style="2" customWidth="1"/>
    <col min="4362" max="4362" width="9.5" style="2" customWidth="1"/>
    <col min="4363" max="4363" width="7.25" style="2" customWidth="1"/>
    <col min="4364" max="4608" width="9" style="2"/>
    <col min="4609" max="4609" width="4.75" style="2" customWidth="1"/>
    <col min="4610" max="4610" width="64.375" style="2" customWidth="1"/>
    <col min="4611" max="4611" width="13.625" style="2" customWidth="1"/>
    <col min="4612" max="4612" width="15.375" style="2" customWidth="1"/>
    <col min="4613" max="4613" width="10.625" style="2" customWidth="1"/>
    <col min="4614" max="4614" width="32.25" style="2" customWidth="1"/>
    <col min="4615" max="4615" width="15.25" style="2" customWidth="1"/>
    <col min="4616" max="4616" width="31.75" style="2" customWidth="1"/>
    <col min="4617" max="4617" width="14.125" style="2" customWidth="1"/>
    <col min="4618" max="4618" width="9.5" style="2" customWidth="1"/>
    <col min="4619" max="4619" width="7.25" style="2" customWidth="1"/>
    <col min="4620" max="4864" width="9" style="2"/>
    <col min="4865" max="4865" width="4.75" style="2" customWidth="1"/>
    <col min="4866" max="4866" width="64.375" style="2" customWidth="1"/>
    <col min="4867" max="4867" width="13.625" style="2" customWidth="1"/>
    <col min="4868" max="4868" width="15.375" style="2" customWidth="1"/>
    <col min="4869" max="4869" width="10.625" style="2" customWidth="1"/>
    <col min="4870" max="4870" width="32.25" style="2" customWidth="1"/>
    <col min="4871" max="4871" width="15.25" style="2" customWidth="1"/>
    <col min="4872" max="4872" width="31.75" style="2" customWidth="1"/>
    <col min="4873" max="4873" width="14.125" style="2" customWidth="1"/>
    <col min="4874" max="4874" width="9.5" style="2" customWidth="1"/>
    <col min="4875" max="4875" width="7.25" style="2" customWidth="1"/>
    <col min="4876" max="5120" width="9" style="2"/>
    <col min="5121" max="5121" width="4.75" style="2" customWidth="1"/>
    <col min="5122" max="5122" width="64.375" style="2" customWidth="1"/>
    <col min="5123" max="5123" width="13.625" style="2" customWidth="1"/>
    <col min="5124" max="5124" width="15.375" style="2" customWidth="1"/>
    <col min="5125" max="5125" width="10.625" style="2" customWidth="1"/>
    <col min="5126" max="5126" width="32.25" style="2" customWidth="1"/>
    <col min="5127" max="5127" width="15.25" style="2" customWidth="1"/>
    <col min="5128" max="5128" width="31.75" style="2" customWidth="1"/>
    <col min="5129" max="5129" width="14.125" style="2" customWidth="1"/>
    <col min="5130" max="5130" width="9.5" style="2" customWidth="1"/>
    <col min="5131" max="5131" width="7.25" style="2" customWidth="1"/>
    <col min="5132" max="5376" width="9" style="2"/>
    <col min="5377" max="5377" width="4.75" style="2" customWidth="1"/>
    <col min="5378" max="5378" width="64.375" style="2" customWidth="1"/>
    <col min="5379" max="5379" width="13.625" style="2" customWidth="1"/>
    <col min="5380" max="5380" width="15.375" style="2" customWidth="1"/>
    <col min="5381" max="5381" width="10.625" style="2" customWidth="1"/>
    <col min="5382" max="5382" width="32.25" style="2" customWidth="1"/>
    <col min="5383" max="5383" width="15.25" style="2" customWidth="1"/>
    <col min="5384" max="5384" width="31.75" style="2" customWidth="1"/>
    <col min="5385" max="5385" width="14.125" style="2" customWidth="1"/>
    <col min="5386" max="5386" width="9.5" style="2" customWidth="1"/>
    <col min="5387" max="5387" width="7.25" style="2" customWidth="1"/>
    <col min="5388" max="5632" width="9" style="2"/>
    <col min="5633" max="5633" width="4.75" style="2" customWidth="1"/>
    <col min="5634" max="5634" width="64.375" style="2" customWidth="1"/>
    <col min="5635" max="5635" width="13.625" style="2" customWidth="1"/>
    <col min="5636" max="5636" width="15.375" style="2" customWidth="1"/>
    <col min="5637" max="5637" width="10.625" style="2" customWidth="1"/>
    <col min="5638" max="5638" width="32.25" style="2" customWidth="1"/>
    <col min="5639" max="5639" width="15.25" style="2" customWidth="1"/>
    <col min="5640" max="5640" width="31.75" style="2" customWidth="1"/>
    <col min="5641" max="5641" width="14.125" style="2" customWidth="1"/>
    <col min="5642" max="5642" width="9.5" style="2" customWidth="1"/>
    <col min="5643" max="5643" width="7.25" style="2" customWidth="1"/>
    <col min="5644" max="5888" width="9" style="2"/>
    <col min="5889" max="5889" width="4.75" style="2" customWidth="1"/>
    <col min="5890" max="5890" width="64.375" style="2" customWidth="1"/>
    <col min="5891" max="5891" width="13.625" style="2" customWidth="1"/>
    <col min="5892" max="5892" width="15.375" style="2" customWidth="1"/>
    <col min="5893" max="5893" width="10.625" style="2" customWidth="1"/>
    <col min="5894" max="5894" width="32.25" style="2" customWidth="1"/>
    <col min="5895" max="5895" width="15.25" style="2" customWidth="1"/>
    <col min="5896" max="5896" width="31.75" style="2" customWidth="1"/>
    <col min="5897" max="5897" width="14.125" style="2" customWidth="1"/>
    <col min="5898" max="5898" width="9.5" style="2" customWidth="1"/>
    <col min="5899" max="5899" width="7.25" style="2" customWidth="1"/>
    <col min="5900" max="6144" width="9" style="2"/>
    <col min="6145" max="6145" width="4.75" style="2" customWidth="1"/>
    <col min="6146" max="6146" width="64.375" style="2" customWidth="1"/>
    <col min="6147" max="6147" width="13.625" style="2" customWidth="1"/>
    <col min="6148" max="6148" width="15.375" style="2" customWidth="1"/>
    <col min="6149" max="6149" width="10.625" style="2" customWidth="1"/>
    <col min="6150" max="6150" width="32.25" style="2" customWidth="1"/>
    <col min="6151" max="6151" width="15.25" style="2" customWidth="1"/>
    <col min="6152" max="6152" width="31.75" style="2" customWidth="1"/>
    <col min="6153" max="6153" width="14.125" style="2" customWidth="1"/>
    <col min="6154" max="6154" width="9.5" style="2" customWidth="1"/>
    <col min="6155" max="6155" width="7.25" style="2" customWidth="1"/>
    <col min="6156" max="6400" width="9" style="2"/>
    <col min="6401" max="6401" width="4.75" style="2" customWidth="1"/>
    <col min="6402" max="6402" width="64.375" style="2" customWidth="1"/>
    <col min="6403" max="6403" width="13.625" style="2" customWidth="1"/>
    <col min="6404" max="6404" width="15.375" style="2" customWidth="1"/>
    <col min="6405" max="6405" width="10.625" style="2" customWidth="1"/>
    <col min="6406" max="6406" width="32.25" style="2" customWidth="1"/>
    <col min="6407" max="6407" width="15.25" style="2" customWidth="1"/>
    <col min="6408" max="6408" width="31.75" style="2" customWidth="1"/>
    <col min="6409" max="6409" width="14.125" style="2" customWidth="1"/>
    <col min="6410" max="6410" width="9.5" style="2" customWidth="1"/>
    <col min="6411" max="6411" width="7.25" style="2" customWidth="1"/>
    <col min="6412" max="6656" width="9" style="2"/>
    <col min="6657" max="6657" width="4.75" style="2" customWidth="1"/>
    <col min="6658" max="6658" width="64.375" style="2" customWidth="1"/>
    <col min="6659" max="6659" width="13.625" style="2" customWidth="1"/>
    <col min="6660" max="6660" width="15.375" style="2" customWidth="1"/>
    <col min="6661" max="6661" width="10.625" style="2" customWidth="1"/>
    <col min="6662" max="6662" width="32.25" style="2" customWidth="1"/>
    <col min="6663" max="6663" width="15.25" style="2" customWidth="1"/>
    <col min="6664" max="6664" width="31.75" style="2" customWidth="1"/>
    <col min="6665" max="6665" width="14.125" style="2" customWidth="1"/>
    <col min="6666" max="6666" width="9.5" style="2" customWidth="1"/>
    <col min="6667" max="6667" width="7.25" style="2" customWidth="1"/>
    <col min="6668" max="6912" width="9" style="2"/>
    <col min="6913" max="6913" width="4.75" style="2" customWidth="1"/>
    <col min="6914" max="6914" width="64.375" style="2" customWidth="1"/>
    <col min="6915" max="6915" width="13.625" style="2" customWidth="1"/>
    <col min="6916" max="6916" width="15.375" style="2" customWidth="1"/>
    <col min="6917" max="6917" width="10.625" style="2" customWidth="1"/>
    <col min="6918" max="6918" width="32.25" style="2" customWidth="1"/>
    <col min="6919" max="6919" width="15.25" style="2" customWidth="1"/>
    <col min="6920" max="6920" width="31.75" style="2" customWidth="1"/>
    <col min="6921" max="6921" width="14.125" style="2" customWidth="1"/>
    <col min="6922" max="6922" width="9.5" style="2" customWidth="1"/>
    <col min="6923" max="6923" width="7.25" style="2" customWidth="1"/>
    <col min="6924" max="7168" width="9" style="2"/>
    <col min="7169" max="7169" width="4.75" style="2" customWidth="1"/>
    <col min="7170" max="7170" width="64.375" style="2" customWidth="1"/>
    <col min="7171" max="7171" width="13.625" style="2" customWidth="1"/>
    <col min="7172" max="7172" width="15.375" style="2" customWidth="1"/>
    <col min="7173" max="7173" width="10.625" style="2" customWidth="1"/>
    <col min="7174" max="7174" width="32.25" style="2" customWidth="1"/>
    <col min="7175" max="7175" width="15.25" style="2" customWidth="1"/>
    <col min="7176" max="7176" width="31.75" style="2" customWidth="1"/>
    <col min="7177" max="7177" width="14.125" style="2" customWidth="1"/>
    <col min="7178" max="7178" width="9.5" style="2" customWidth="1"/>
    <col min="7179" max="7179" width="7.25" style="2" customWidth="1"/>
    <col min="7180" max="7424" width="9" style="2"/>
    <col min="7425" max="7425" width="4.75" style="2" customWidth="1"/>
    <col min="7426" max="7426" width="64.375" style="2" customWidth="1"/>
    <col min="7427" max="7427" width="13.625" style="2" customWidth="1"/>
    <col min="7428" max="7428" width="15.375" style="2" customWidth="1"/>
    <col min="7429" max="7429" width="10.625" style="2" customWidth="1"/>
    <col min="7430" max="7430" width="32.25" style="2" customWidth="1"/>
    <col min="7431" max="7431" width="15.25" style="2" customWidth="1"/>
    <col min="7432" max="7432" width="31.75" style="2" customWidth="1"/>
    <col min="7433" max="7433" width="14.125" style="2" customWidth="1"/>
    <col min="7434" max="7434" width="9.5" style="2" customWidth="1"/>
    <col min="7435" max="7435" width="7.25" style="2" customWidth="1"/>
    <col min="7436" max="7680" width="9" style="2"/>
    <col min="7681" max="7681" width="4.75" style="2" customWidth="1"/>
    <col min="7682" max="7682" width="64.375" style="2" customWidth="1"/>
    <col min="7683" max="7683" width="13.625" style="2" customWidth="1"/>
    <col min="7684" max="7684" width="15.375" style="2" customWidth="1"/>
    <col min="7685" max="7685" width="10.625" style="2" customWidth="1"/>
    <col min="7686" max="7686" width="32.25" style="2" customWidth="1"/>
    <col min="7687" max="7687" width="15.25" style="2" customWidth="1"/>
    <col min="7688" max="7688" width="31.75" style="2" customWidth="1"/>
    <col min="7689" max="7689" width="14.125" style="2" customWidth="1"/>
    <col min="7690" max="7690" width="9.5" style="2" customWidth="1"/>
    <col min="7691" max="7691" width="7.25" style="2" customWidth="1"/>
    <col min="7692" max="7936" width="9" style="2"/>
    <col min="7937" max="7937" width="4.75" style="2" customWidth="1"/>
    <col min="7938" max="7938" width="64.375" style="2" customWidth="1"/>
    <col min="7939" max="7939" width="13.625" style="2" customWidth="1"/>
    <col min="7940" max="7940" width="15.375" style="2" customWidth="1"/>
    <col min="7941" max="7941" width="10.625" style="2" customWidth="1"/>
    <col min="7942" max="7942" width="32.25" style="2" customWidth="1"/>
    <col min="7943" max="7943" width="15.25" style="2" customWidth="1"/>
    <col min="7944" max="7944" width="31.75" style="2" customWidth="1"/>
    <col min="7945" max="7945" width="14.125" style="2" customWidth="1"/>
    <col min="7946" max="7946" width="9.5" style="2" customWidth="1"/>
    <col min="7947" max="7947" width="7.25" style="2" customWidth="1"/>
    <col min="7948" max="8192" width="9" style="2"/>
    <col min="8193" max="8193" width="4.75" style="2" customWidth="1"/>
    <col min="8194" max="8194" width="64.375" style="2" customWidth="1"/>
    <col min="8195" max="8195" width="13.625" style="2" customWidth="1"/>
    <col min="8196" max="8196" width="15.375" style="2" customWidth="1"/>
    <col min="8197" max="8197" width="10.625" style="2" customWidth="1"/>
    <col min="8198" max="8198" width="32.25" style="2" customWidth="1"/>
    <col min="8199" max="8199" width="15.25" style="2" customWidth="1"/>
    <col min="8200" max="8200" width="31.75" style="2" customWidth="1"/>
    <col min="8201" max="8201" width="14.125" style="2" customWidth="1"/>
    <col min="8202" max="8202" width="9.5" style="2" customWidth="1"/>
    <col min="8203" max="8203" width="7.25" style="2" customWidth="1"/>
    <col min="8204" max="8448" width="9" style="2"/>
    <col min="8449" max="8449" width="4.75" style="2" customWidth="1"/>
    <col min="8450" max="8450" width="64.375" style="2" customWidth="1"/>
    <col min="8451" max="8451" width="13.625" style="2" customWidth="1"/>
    <col min="8452" max="8452" width="15.375" style="2" customWidth="1"/>
    <col min="8453" max="8453" width="10.625" style="2" customWidth="1"/>
    <col min="8454" max="8454" width="32.25" style="2" customWidth="1"/>
    <col min="8455" max="8455" width="15.25" style="2" customWidth="1"/>
    <col min="8456" max="8456" width="31.75" style="2" customWidth="1"/>
    <col min="8457" max="8457" width="14.125" style="2" customWidth="1"/>
    <col min="8458" max="8458" width="9.5" style="2" customWidth="1"/>
    <col min="8459" max="8459" width="7.25" style="2" customWidth="1"/>
    <col min="8460" max="8704" width="9" style="2"/>
    <col min="8705" max="8705" width="4.75" style="2" customWidth="1"/>
    <col min="8706" max="8706" width="64.375" style="2" customWidth="1"/>
    <col min="8707" max="8707" width="13.625" style="2" customWidth="1"/>
    <col min="8708" max="8708" width="15.375" style="2" customWidth="1"/>
    <col min="8709" max="8709" width="10.625" style="2" customWidth="1"/>
    <col min="8710" max="8710" width="32.25" style="2" customWidth="1"/>
    <col min="8711" max="8711" width="15.25" style="2" customWidth="1"/>
    <col min="8712" max="8712" width="31.75" style="2" customWidth="1"/>
    <col min="8713" max="8713" width="14.125" style="2" customWidth="1"/>
    <col min="8714" max="8714" width="9.5" style="2" customWidth="1"/>
    <col min="8715" max="8715" width="7.25" style="2" customWidth="1"/>
    <col min="8716" max="8960" width="9" style="2"/>
    <col min="8961" max="8961" width="4.75" style="2" customWidth="1"/>
    <col min="8962" max="8962" width="64.375" style="2" customWidth="1"/>
    <col min="8963" max="8963" width="13.625" style="2" customWidth="1"/>
    <col min="8964" max="8964" width="15.375" style="2" customWidth="1"/>
    <col min="8965" max="8965" width="10.625" style="2" customWidth="1"/>
    <col min="8966" max="8966" width="32.25" style="2" customWidth="1"/>
    <col min="8967" max="8967" width="15.25" style="2" customWidth="1"/>
    <col min="8968" max="8968" width="31.75" style="2" customWidth="1"/>
    <col min="8969" max="8969" width="14.125" style="2" customWidth="1"/>
    <col min="8970" max="8970" width="9.5" style="2" customWidth="1"/>
    <col min="8971" max="8971" width="7.25" style="2" customWidth="1"/>
    <col min="8972" max="9216" width="9" style="2"/>
    <col min="9217" max="9217" width="4.75" style="2" customWidth="1"/>
    <col min="9218" max="9218" width="64.375" style="2" customWidth="1"/>
    <col min="9219" max="9219" width="13.625" style="2" customWidth="1"/>
    <col min="9220" max="9220" width="15.375" style="2" customWidth="1"/>
    <col min="9221" max="9221" width="10.625" style="2" customWidth="1"/>
    <col min="9222" max="9222" width="32.25" style="2" customWidth="1"/>
    <col min="9223" max="9223" width="15.25" style="2" customWidth="1"/>
    <col min="9224" max="9224" width="31.75" style="2" customWidth="1"/>
    <col min="9225" max="9225" width="14.125" style="2" customWidth="1"/>
    <col min="9226" max="9226" width="9.5" style="2" customWidth="1"/>
    <col min="9227" max="9227" width="7.25" style="2" customWidth="1"/>
    <col min="9228" max="9472" width="9" style="2"/>
    <col min="9473" max="9473" width="4.75" style="2" customWidth="1"/>
    <col min="9474" max="9474" width="64.375" style="2" customWidth="1"/>
    <col min="9475" max="9475" width="13.625" style="2" customWidth="1"/>
    <col min="9476" max="9476" width="15.375" style="2" customWidth="1"/>
    <col min="9477" max="9477" width="10.625" style="2" customWidth="1"/>
    <col min="9478" max="9478" width="32.25" style="2" customWidth="1"/>
    <col min="9479" max="9479" width="15.25" style="2" customWidth="1"/>
    <col min="9480" max="9480" width="31.75" style="2" customWidth="1"/>
    <col min="9481" max="9481" width="14.125" style="2" customWidth="1"/>
    <col min="9482" max="9482" width="9.5" style="2" customWidth="1"/>
    <col min="9483" max="9483" width="7.25" style="2" customWidth="1"/>
    <col min="9484" max="9728" width="9" style="2"/>
    <col min="9729" max="9729" width="4.75" style="2" customWidth="1"/>
    <col min="9730" max="9730" width="64.375" style="2" customWidth="1"/>
    <col min="9731" max="9731" width="13.625" style="2" customWidth="1"/>
    <col min="9732" max="9732" width="15.375" style="2" customWidth="1"/>
    <col min="9733" max="9733" width="10.625" style="2" customWidth="1"/>
    <col min="9734" max="9734" width="32.25" style="2" customWidth="1"/>
    <col min="9735" max="9735" width="15.25" style="2" customWidth="1"/>
    <col min="9736" max="9736" width="31.75" style="2" customWidth="1"/>
    <col min="9737" max="9737" width="14.125" style="2" customWidth="1"/>
    <col min="9738" max="9738" width="9.5" style="2" customWidth="1"/>
    <col min="9739" max="9739" width="7.25" style="2" customWidth="1"/>
    <col min="9740" max="9984" width="9" style="2"/>
    <col min="9985" max="9985" width="4.75" style="2" customWidth="1"/>
    <col min="9986" max="9986" width="64.375" style="2" customWidth="1"/>
    <col min="9987" max="9987" width="13.625" style="2" customWidth="1"/>
    <col min="9988" max="9988" width="15.375" style="2" customWidth="1"/>
    <col min="9989" max="9989" width="10.625" style="2" customWidth="1"/>
    <col min="9990" max="9990" width="32.25" style="2" customWidth="1"/>
    <col min="9991" max="9991" width="15.25" style="2" customWidth="1"/>
    <col min="9992" max="9992" width="31.75" style="2" customWidth="1"/>
    <col min="9993" max="9993" width="14.125" style="2" customWidth="1"/>
    <col min="9994" max="9994" width="9.5" style="2" customWidth="1"/>
    <col min="9995" max="9995" width="7.25" style="2" customWidth="1"/>
    <col min="9996" max="10240" width="9" style="2"/>
    <col min="10241" max="10241" width="4.75" style="2" customWidth="1"/>
    <col min="10242" max="10242" width="64.375" style="2" customWidth="1"/>
    <col min="10243" max="10243" width="13.625" style="2" customWidth="1"/>
    <col min="10244" max="10244" width="15.375" style="2" customWidth="1"/>
    <col min="10245" max="10245" width="10.625" style="2" customWidth="1"/>
    <col min="10246" max="10246" width="32.25" style="2" customWidth="1"/>
    <col min="10247" max="10247" width="15.25" style="2" customWidth="1"/>
    <col min="10248" max="10248" width="31.75" style="2" customWidth="1"/>
    <col min="10249" max="10249" width="14.125" style="2" customWidth="1"/>
    <col min="10250" max="10250" width="9.5" style="2" customWidth="1"/>
    <col min="10251" max="10251" width="7.25" style="2" customWidth="1"/>
    <col min="10252" max="10496" width="9" style="2"/>
    <col min="10497" max="10497" width="4.75" style="2" customWidth="1"/>
    <col min="10498" max="10498" width="64.375" style="2" customWidth="1"/>
    <col min="10499" max="10499" width="13.625" style="2" customWidth="1"/>
    <col min="10500" max="10500" width="15.375" style="2" customWidth="1"/>
    <col min="10501" max="10501" width="10.625" style="2" customWidth="1"/>
    <col min="10502" max="10502" width="32.25" style="2" customWidth="1"/>
    <col min="10503" max="10503" width="15.25" style="2" customWidth="1"/>
    <col min="10504" max="10504" width="31.75" style="2" customWidth="1"/>
    <col min="10505" max="10505" width="14.125" style="2" customWidth="1"/>
    <col min="10506" max="10506" width="9.5" style="2" customWidth="1"/>
    <col min="10507" max="10507" width="7.25" style="2" customWidth="1"/>
    <col min="10508" max="10752" width="9" style="2"/>
    <col min="10753" max="10753" width="4.75" style="2" customWidth="1"/>
    <col min="10754" max="10754" width="64.375" style="2" customWidth="1"/>
    <col min="10755" max="10755" width="13.625" style="2" customWidth="1"/>
    <col min="10756" max="10756" width="15.375" style="2" customWidth="1"/>
    <col min="10757" max="10757" width="10.625" style="2" customWidth="1"/>
    <col min="10758" max="10758" width="32.25" style="2" customWidth="1"/>
    <col min="10759" max="10759" width="15.25" style="2" customWidth="1"/>
    <col min="10760" max="10760" width="31.75" style="2" customWidth="1"/>
    <col min="10761" max="10761" width="14.125" style="2" customWidth="1"/>
    <col min="10762" max="10762" width="9.5" style="2" customWidth="1"/>
    <col min="10763" max="10763" width="7.25" style="2" customWidth="1"/>
    <col min="10764" max="11008" width="9" style="2"/>
    <col min="11009" max="11009" width="4.75" style="2" customWidth="1"/>
    <col min="11010" max="11010" width="64.375" style="2" customWidth="1"/>
    <col min="11011" max="11011" width="13.625" style="2" customWidth="1"/>
    <col min="11012" max="11012" width="15.375" style="2" customWidth="1"/>
    <col min="11013" max="11013" width="10.625" style="2" customWidth="1"/>
    <col min="11014" max="11014" width="32.25" style="2" customWidth="1"/>
    <col min="11015" max="11015" width="15.25" style="2" customWidth="1"/>
    <col min="11016" max="11016" width="31.75" style="2" customWidth="1"/>
    <col min="11017" max="11017" width="14.125" style="2" customWidth="1"/>
    <col min="11018" max="11018" width="9.5" style="2" customWidth="1"/>
    <col min="11019" max="11019" width="7.25" style="2" customWidth="1"/>
    <col min="11020" max="11264" width="9" style="2"/>
    <col min="11265" max="11265" width="4.75" style="2" customWidth="1"/>
    <col min="11266" max="11266" width="64.375" style="2" customWidth="1"/>
    <col min="11267" max="11267" width="13.625" style="2" customWidth="1"/>
    <col min="11268" max="11268" width="15.375" style="2" customWidth="1"/>
    <col min="11269" max="11269" width="10.625" style="2" customWidth="1"/>
    <col min="11270" max="11270" width="32.25" style="2" customWidth="1"/>
    <col min="11271" max="11271" width="15.25" style="2" customWidth="1"/>
    <col min="11272" max="11272" width="31.75" style="2" customWidth="1"/>
    <col min="11273" max="11273" width="14.125" style="2" customWidth="1"/>
    <col min="11274" max="11274" width="9.5" style="2" customWidth="1"/>
    <col min="11275" max="11275" width="7.25" style="2" customWidth="1"/>
    <col min="11276" max="11520" width="9" style="2"/>
    <col min="11521" max="11521" width="4.75" style="2" customWidth="1"/>
    <col min="11522" max="11522" width="64.375" style="2" customWidth="1"/>
    <col min="11523" max="11523" width="13.625" style="2" customWidth="1"/>
    <col min="11524" max="11524" width="15.375" style="2" customWidth="1"/>
    <col min="11525" max="11525" width="10.625" style="2" customWidth="1"/>
    <col min="11526" max="11526" width="32.25" style="2" customWidth="1"/>
    <col min="11527" max="11527" width="15.25" style="2" customWidth="1"/>
    <col min="11528" max="11528" width="31.75" style="2" customWidth="1"/>
    <col min="11529" max="11529" width="14.125" style="2" customWidth="1"/>
    <col min="11530" max="11530" width="9.5" style="2" customWidth="1"/>
    <col min="11531" max="11531" width="7.25" style="2" customWidth="1"/>
    <col min="11532" max="11776" width="9" style="2"/>
    <col min="11777" max="11777" width="4.75" style="2" customWidth="1"/>
    <col min="11778" max="11778" width="64.375" style="2" customWidth="1"/>
    <col min="11779" max="11779" width="13.625" style="2" customWidth="1"/>
    <col min="11780" max="11780" width="15.375" style="2" customWidth="1"/>
    <col min="11781" max="11781" width="10.625" style="2" customWidth="1"/>
    <col min="11782" max="11782" width="32.25" style="2" customWidth="1"/>
    <col min="11783" max="11783" width="15.25" style="2" customWidth="1"/>
    <col min="11784" max="11784" width="31.75" style="2" customWidth="1"/>
    <col min="11785" max="11785" width="14.125" style="2" customWidth="1"/>
    <col min="11786" max="11786" width="9.5" style="2" customWidth="1"/>
    <col min="11787" max="11787" width="7.25" style="2" customWidth="1"/>
    <col min="11788" max="12032" width="9" style="2"/>
    <col min="12033" max="12033" width="4.75" style="2" customWidth="1"/>
    <col min="12034" max="12034" width="64.375" style="2" customWidth="1"/>
    <col min="12035" max="12035" width="13.625" style="2" customWidth="1"/>
    <col min="12036" max="12036" width="15.375" style="2" customWidth="1"/>
    <col min="12037" max="12037" width="10.625" style="2" customWidth="1"/>
    <col min="12038" max="12038" width="32.25" style="2" customWidth="1"/>
    <col min="12039" max="12039" width="15.25" style="2" customWidth="1"/>
    <col min="12040" max="12040" width="31.75" style="2" customWidth="1"/>
    <col min="12041" max="12041" width="14.125" style="2" customWidth="1"/>
    <col min="12042" max="12042" width="9.5" style="2" customWidth="1"/>
    <col min="12043" max="12043" width="7.25" style="2" customWidth="1"/>
    <col min="12044" max="12288" width="9" style="2"/>
    <col min="12289" max="12289" width="4.75" style="2" customWidth="1"/>
    <col min="12290" max="12290" width="64.375" style="2" customWidth="1"/>
    <col min="12291" max="12291" width="13.625" style="2" customWidth="1"/>
    <col min="12292" max="12292" width="15.375" style="2" customWidth="1"/>
    <col min="12293" max="12293" width="10.625" style="2" customWidth="1"/>
    <col min="12294" max="12294" width="32.25" style="2" customWidth="1"/>
    <col min="12295" max="12295" width="15.25" style="2" customWidth="1"/>
    <col min="12296" max="12296" width="31.75" style="2" customWidth="1"/>
    <col min="12297" max="12297" width="14.125" style="2" customWidth="1"/>
    <col min="12298" max="12298" width="9.5" style="2" customWidth="1"/>
    <col min="12299" max="12299" width="7.25" style="2" customWidth="1"/>
    <col min="12300" max="12544" width="9" style="2"/>
    <col min="12545" max="12545" width="4.75" style="2" customWidth="1"/>
    <col min="12546" max="12546" width="64.375" style="2" customWidth="1"/>
    <col min="12547" max="12547" width="13.625" style="2" customWidth="1"/>
    <col min="12548" max="12548" width="15.375" style="2" customWidth="1"/>
    <col min="12549" max="12549" width="10.625" style="2" customWidth="1"/>
    <col min="12550" max="12550" width="32.25" style="2" customWidth="1"/>
    <col min="12551" max="12551" width="15.25" style="2" customWidth="1"/>
    <col min="12552" max="12552" width="31.75" style="2" customWidth="1"/>
    <col min="12553" max="12553" width="14.125" style="2" customWidth="1"/>
    <col min="12554" max="12554" width="9.5" style="2" customWidth="1"/>
    <col min="12555" max="12555" width="7.25" style="2" customWidth="1"/>
    <col min="12556" max="12800" width="9" style="2"/>
    <col min="12801" max="12801" width="4.75" style="2" customWidth="1"/>
    <col min="12802" max="12802" width="64.375" style="2" customWidth="1"/>
    <col min="12803" max="12803" width="13.625" style="2" customWidth="1"/>
    <col min="12804" max="12804" width="15.375" style="2" customWidth="1"/>
    <col min="12805" max="12805" width="10.625" style="2" customWidth="1"/>
    <col min="12806" max="12806" width="32.25" style="2" customWidth="1"/>
    <col min="12807" max="12807" width="15.25" style="2" customWidth="1"/>
    <col min="12808" max="12808" width="31.75" style="2" customWidth="1"/>
    <col min="12809" max="12809" width="14.125" style="2" customWidth="1"/>
    <col min="12810" max="12810" width="9.5" style="2" customWidth="1"/>
    <col min="12811" max="12811" width="7.25" style="2" customWidth="1"/>
    <col min="12812" max="13056" width="9" style="2"/>
    <col min="13057" max="13057" width="4.75" style="2" customWidth="1"/>
    <col min="13058" max="13058" width="64.375" style="2" customWidth="1"/>
    <col min="13059" max="13059" width="13.625" style="2" customWidth="1"/>
    <col min="13060" max="13060" width="15.375" style="2" customWidth="1"/>
    <col min="13061" max="13061" width="10.625" style="2" customWidth="1"/>
    <col min="13062" max="13062" width="32.25" style="2" customWidth="1"/>
    <col min="13063" max="13063" width="15.25" style="2" customWidth="1"/>
    <col min="13064" max="13064" width="31.75" style="2" customWidth="1"/>
    <col min="13065" max="13065" width="14.125" style="2" customWidth="1"/>
    <col min="13066" max="13066" width="9.5" style="2" customWidth="1"/>
    <col min="13067" max="13067" width="7.25" style="2" customWidth="1"/>
    <col min="13068" max="13312" width="9" style="2"/>
    <col min="13313" max="13313" width="4.75" style="2" customWidth="1"/>
    <col min="13314" max="13314" width="64.375" style="2" customWidth="1"/>
    <col min="13315" max="13315" width="13.625" style="2" customWidth="1"/>
    <col min="13316" max="13316" width="15.375" style="2" customWidth="1"/>
    <col min="13317" max="13317" width="10.625" style="2" customWidth="1"/>
    <col min="13318" max="13318" width="32.25" style="2" customWidth="1"/>
    <col min="13319" max="13319" width="15.25" style="2" customWidth="1"/>
    <col min="13320" max="13320" width="31.75" style="2" customWidth="1"/>
    <col min="13321" max="13321" width="14.125" style="2" customWidth="1"/>
    <col min="13322" max="13322" width="9.5" style="2" customWidth="1"/>
    <col min="13323" max="13323" width="7.25" style="2" customWidth="1"/>
    <col min="13324" max="13568" width="9" style="2"/>
    <col min="13569" max="13569" width="4.75" style="2" customWidth="1"/>
    <col min="13570" max="13570" width="64.375" style="2" customWidth="1"/>
    <col min="13571" max="13571" width="13.625" style="2" customWidth="1"/>
    <col min="13572" max="13572" width="15.375" style="2" customWidth="1"/>
    <col min="13573" max="13573" width="10.625" style="2" customWidth="1"/>
    <col min="13574" max="13574" width="32.25" style="2" customWidth="1"/>
    <col min="13575" max="13575" width="15.25" style="2" customWidth="1"/>
    <col min="13576" max="13576" width="31.75" style="2" customWidth="1"/>
    <col min="13577" max="13577" width="14.125" style="2" customWidth="1"/>
    <col min="13578" max="13578" width="9.5" style="2" customWidth="1"/>
    <col min="13579" max="13579" width="7.25" style="2" customWidth="1"/>
    <col min="13580" max="13824" width="9" style="2"/>
    <col min="13825" max="13825" width="4.75" style="2" customWidth="1"/>
    <col min="13826" max="13826" width="64.375" style="2" customWidth="1"/>
    <col min="13827" max="13827" width="13.625" style="2" customWidth="1"/>
    <col min="13828" max="13828" width="15.375" style="2" customWidth="1"/>
    <col min="13829" max="13829" width="10.625" style="2" customWidth="1"/>
    <col min="13830" max="13830" width="32.25" style="2" customWidth="1"/>
    <col min="13831" max="13831" width="15.25" style="2" customWidth="1"/>
    <col min="13832" max="13832" width="31.75" style="2" customWidth="1"/>
    <col min="13833" max="13833" width="14.125" style="2" customWidth="1"/>
    <col min="13834" max="13834" width="9.5" style="2" customWidth="1"/>
    <col min="13835" max="13835" width="7.25" style="2" customWidth="1"/>
    <col min="13836" max="14080" width="9" style="2"/>
    <col min="14081" max="14081" width="4.75" style="2" customWidth="1"/>
    <col min="14082" max="14082" width="64.375" style="2" customWidth="1"/>
    <col min="14083" max="14083" width="13.625" style="2" customWidth="1"/>
    <col min="14084" max="14084" width="15.375" style="2" customWidth="1"/>
    <col min="14085" max="14085" width="10.625" style="2" customWidth="1"/>
    <col min="14086" max="14086" width="32.25" style="2" customWidth="1"/>
    <col min="14087" max="14087" width="15.25" style="2" customWidth="1"/>
    <col min="14088" max="14088" width="31.75" style="2" customWidth="1"/>
    <col min="14089" max="14089" width="14.125" style="2" customWidth="1"/>
    <col min="14090" max="14090" width="9.5" style="2" customWidth="1"/>
    <col min="14091" max="14091" width="7.25" style="2" customWidth="1"/>
    <col min="14092" max="14336" width="9" style="2"/>
    <col min="14337" max="14337" width="4.75" style="2" customWidth="1"/>
    <col min="14338" max="14338" width="64.375" style="2" customWidth="1"/>
    <col min="14339" max="14339" width="13.625" style="2" customWidth="1"/>
    <col min="14340" max="14340" width="15.375" style="2" customWidth="1"/>
    <col min="14341" max="14341" width="10.625" style="2" customWidth="1"/>
    <col min="14342" max="14342" width="32.25" style="2" customWidth="1"/>
    <col min="14343" max="14343" width="15.25" style="2" customWidth="1"/>
    <col min="14344" max="14344" width="31.75" style="2" customWidth="1"/>
    <col min="14345" max="14345" width="14.125" style="2" customWidth="1"/>
    <col min="14346" max="14346" width="9.5" style="2" customWidth="1"/>
    <col min="14347" max="14347" width="7.25" style="2" customWidth="1"/>
    <col min="14348" max="14592" width="9" style="2"/>
    <col min="14593" max="14593" width="4.75" style="2" customWidth="1"/>
    <col min="14594" max="14594" width="64.375" style="2" customWidth="1"/>
    <col min="14595" max="14595" width="13.625" style="2" customWidth="1"/>
    <col min="14596" max="14596" width="15.375" style="2" customWidth="1"/>
    <col min="14597" max="14597" width="10.625" style="2" customWidth="1"/>
    <col min="14598" max="14598" width="32.25" style="2" customWidth="1"/>
    <col min="14599" max="14599" width="15.25" style="2" customWidth="1"/>
    <col min="14600" max="14600" width="31.75" style="2" customWidth="1"/>
    <col min="14601" max="14601" width="14.125" style="2" customWidth="1"/>
    <col min="14602" max="14602" width="9.5" style="2" customWidth="1"/>
    <col min="14603" max="14603" width="7.25" style="2" customWidth="1"/>
    <col min="14604" max="14848" width="9" style="2"/>
    <col min="14849" max="14849" width="4.75" style="2" customWidth="1"/>
    <col min="14850" max="14850" width="64.375" style="2" customWidth="1"/>
    <col min="14851" max="14851" width="13.625" style="2" customWidth="1"/>
    <col min="14852" max="14852" width="15.375" style="2" customWidth="1"/>
    <col min="14853" max="14853" width="10.625" style="2" customWidth="1"/>
    <col min="14854" max="14854" width="32.25" style="2" customWidth="1"/>
    <col min="14855" max="14855" width="15.25" style="2" customWidth="1"/>
    <col min="14856" max="14856" width="31.75" style="2" customWidth="1"/>
    <col min="14857" max="14857" width="14.125" style="2" customWidth="1"/>
    <col min="14858" max="14858" width="9.5" style="2" customWidth="1"/>
    <col min="14859" max="14859" width="7.25" style="2" customWidth="1"/>
    <col min="14860" max="15104" width="9" style="2"/>
    <col min="15105" max="15105" width="4.75" style="2" customWidth="1"/>
    <col min="15106" max="15106" width="64.375" style="2" customWidth="1"/>
    <col min="15107" max="15107" width="13.625" style="2" customWidth="1"/>
    <col min="15108" max="15108" width="15.375" style="2" customWidth="1"/>
    <col min="15109" max="15109" width="10.625" style="2" customWidth="1"/>
    <col min="15110" max="15110" width="32.25" style="2" customWidth="1"/>
    <col min="15111" max="15111" width="15.25" style="2" customWidth="1"/>
    <col min="15112" max="15112" width="31.75" style="2" customWidth="1"/>
    <col min="15113" max="15113" width="14.125" style="2" customWidth="1"/>
    <col min="15114" max="15114" width="9.5" style="2" customWidth="1"/>
    <col min="15115" max="15115" width="7.25" style="2" customWidth="1"/>
    <col min="15116" max="15360" width="9" style="2"/>
    <col min="15361" max="15361" width="4.75" style="2" customWidth="1"/>
    <col min="15362" max="15362" width="64.375" style="2" customWidth="1"/>
    <col min="15363" max="15363" width="13.625" style="2" customWidth="1"/>
    <col min="15364" max="15364" width="15.375" style="2" customWidth="1"/>
    <col min="15365" max="15365" width="10.625" style="2" customWidth="1"/>
    <col min="15366" max="15366" width="32.25" style="2" customWidth="1"/>
    <col min="15367" max="15367" width="15.25" style="2" customWidth="1"/>
    <col min="15368" max="15368" width="31.75" style="2" customWidth="1"/>
    <col min="15369" max="15369" width="14.125" style="2" customWidth="1"/>
    <col min="15370" max="15370" width="9.5" style="2" customWidth="1"/>
    <col min="15371" max="15371" width="7.25" style="2" customWidth="1"/>
    <col min="15372" max="15616" width="9" style="2"/>
    <col min="15617" max="15617" width="4.75" style="2" customWidth="1"/>
    <col min="15618" max="15618" width="64.375" style="2" customWidth="1"/>
    <col min="15619" max="15619" width="13.625" style="2" customWidth="1"/>
    <col min="15620" max="15620" width="15.375" style="2" customWidth="1"/>
    <col min="15621" max="15621" width="10.625" style="2" customWidth="1"/>
    <col min="15622" max="15622" width="32.25" style="2" customWidth="1"/>
    <col min="15623" max="15623" width="15.25" style="2" customWidth="1"/>
    <col min="15624" max="15624" width="31.75" style="2" customWidth="1"/>
    <col min="15625" max="15625" width="14.125" style="2" customWidth="1"/>
    <col min="15626" max="15626" width="9.5" style="2" customWidth="1"/>
    <col min="15627" max="15627" width="7.25" style="2" customWidth="1"/>
    <col min="15628" max="15872" width="9" style="2"/>
    <col min="15873" max="15873" width="4.75" style="2" customWidth="1"/>
    <col min="15874" max="15874" width="64.375" style="2" customWidth="1"/>
    <col min="15875" max="15875" width="13.625" style="2" customWidth="1"/>
    <col min="15876" max="15876" width="15.375" style="2" customWidth="1"/>
    <col min="15877" max="15877" width="10.625" style="2" customWidth="1"/>
    <col min="15878" max="15878" width="32.25" style="2" customWidth="1"/>
    <col min="15879" max="15879" width="15.25" style="2" customWidth="1"/>
    <col min="15880" max="15880" width="31.75" style="2" customWidth="1"/>
    <col min="15881" max="15881" width="14.125" style="2" customWidth="1"/>
    <col min="15882" max="15882" width="9.5" style="2" customWidth="1"/>
    <col min="15883" max="15883" width="7.25" style="2" customWidth="1"/>
    <col min="15884" max="16128" width="9" style="2"/>
    <col min="16129" max="16129" width="4.75" style="2" customWidth="1"/>
    <col min="16130" max="16130" width="64.375" style="2" customWidth="1"/>
    <col min="16131" max="16131" width="13.625" style="2" customWidth="1"/>
    <col min="16132" max="16132" width="15.375" style="2" customWidth="1"/>
    <col min="16133" max="16133" width="10.625" style="2" customWidth="1"/>
    <col min="16134" max="16134" width="32.25" style="2" customWidth="1"/>
    <col min="16135" max="16135" width="15.25" style="2" customWidth="1"/>
    <col min="16136" max="16136" width="31.75" style="2" customWidth="1"/>
    <col min="16137" max="16137" width="14.125" style="2" customWidth="1"/>
    <col min="16138" max="16138" width="9.5" style="2" customWidth="1"/>
    <col min="16139" max="16139" width="7.25" style="2" customWidth="1"/>
    <col min="16140" max="16384" width="9" style="2"/>
  </cols>
  <sheetData>
    <row r="1" spans="1:14" x14ac:dyDescent="0.3">
      <c r="A1" s="70" t="s">
        <v>128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4" ht="23.25" customHeight="1" x14ac:dyDescent="0.3">
      <c r="A2" s="69" t="s">
        <v>106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4" x14ac:dyDescent="0.3">
      <c r="A3" s="71" t="s">
        <v>77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4" ht="48.75" customHeight="1" x14ac:dyDescent="0.3">
      <c r="A4" s="72" t="s">
        <v>0</v>
      </c>
      <c r="B4" s="72" t="s">
        <v>78</v>
      </c>
      <c r="C4" s="73" t="s">
        <v>79</v>
      </c>
      <c r="D4" s="72" t="s">
        <v>80</v>
      </c>
      <c r="E4" s="72" t="s">
        <v>81</v>
      </c>
      <c r="F4" s="72" t="s">
        <v>82</v>
      </c>
      <c r="G4" s="72" t="s">
        <v>1</v>
      </c>
      <c r="H4" s="72" t="s">
        <v>83</v>
      </c>
      <c r="I4" s="72" t="s">
        <v>108</v>
      </c>
      <c r="J4" s="74" t="s">
        <v>84</v>
      </c>
      <c r="K4" s="75"/>
      <c r="L4" s="76" t="s">
        <v>85</v>
      </c>
    </row>
    <row r="5" spans="1:14" ht="42" customHeight="1" x14ac:dyDescent="0.3">
      <c r="A5" s="72"/>
      <c r="B5" s="72"/>
      <c r="C5" s="73"/>
      <c r="D5" s="72"/>
      <c r="E5" s="72"/>
      <c r="F5" s="72"/>
      <c r="G5" s="72"/>
      <c r="H5" s="72"/>
      <c r="I5" s="72"/>
      <c r="J5" s="3" t="s">
        <v>86</v>
      </c>
      <c r="K5" s="3" t="s">
        <v>87</v>
      </c>
      <c r="L5" s="77"/>
    </row>
    <row r="6" spans="1:14" x14ac:dyDescent="0.3">
      <c r="A6" s="4">
        <v>1</v>
      </c>
      <c r="B6" s="5" t="s">
        <v>2</v>
      </c>
      <c r="C6" s="12">
        <v>500000</v>
      </c>
      <c r="D6" s="12">
        <v>500000</v>
      </c>
      <c r="E6" s="10" t="s">
        <v>3</v>
      </c>
      <c r="F6" s="5" t="s">
        <v>4</v>
      </c>
      <c r="G6" s="12">
        <v>500000</v>
      </c>
      <c r="H6" s="5" t="s">
        <v>4</v>
      </c>
      <c r="I6" s="12">
        <v>500000</v>
      </c>
      <c r="J6" s="28" t="s">
        <v>109</v>
      </c>
      <c r="K6" s="28" t="s">
        <v>8</v>
      </c>
      <c r="L6" s="7" t="s">
        <v>5</v>
      </c>
      <c r="N6" s="68"/>
    </row>
    <row r="7" spans="1:14" x14ac:dyDescent="0.3">
      <c r="A7" s="4">
        <v>2</v>
      </c>
      <c r="B7" s="5" t="s">
        <v>110</v>
      </c>
      <c r="C7" s="12">
        <v>54134.18</v>
      </c>
      <c r="D7" s="12">
        <v>54134.18</v>
      </c>
      <c r="E7" s="10" t="s">
        <v>3</v>
      </c>
      <c r="F7" s="5" t="s">
        <v>7</v>
      </c>
      <c r="G7" s="12">
        <v>54134.18</v>
      </c>
      <c r="H7" s="5" t="s">
        <v>7</v>
      </c>
      <c r="I7" s="12">
        <v>54134.18</v>
      </c>
      <c r="J7" s="28" t="s">
        <v>109</v>
      </c>
      <c r="K7" s="28" t="s">
        <v>9</v>
      </c>
      <c r="L7" s="7" t="s">
        <v>5</v>
      </c>
    </row>
    <row r="8" spans="1:14" x14ac:dyDescent="0.3">
      <c r="A8" s="10">
        <v>3</v>
      </c>
      <c r="B8" s="5" t="s">
        <v>111</v>
      </c>
      <c r="C8" s="37">
        <v>11656.63</v>
      </c>
      <c r="D8" s="37">
        <v>11656.63</v>
      </c>
      <c r="E8" s="10" t="s">
        <v>3</v>
      </c>
      <c r="F8" s="5" t="s">
        <v>7</v>
      </c>
      <c r="G8" s="37">
        <v>11656.63</v>
      </c>
      <c r="H8" s="5" t="s">
        <v>7</v>
      </c>
      <c r="I8" s="37">
        <v>11656.63</v>
      </c>
      <c r="J8" s="28" t="s">
        <v>109</v>
      </c>
      <c r="K8" s="28" t="s">
        <v>11</v>
      </c>
      <c r="L8" s="7" t="s">
        <v>5</v>
      </c>
    </row>
    <row r="9" spans="1:14" x14ac:dyDescent="0.3">
      <c r="A9" s="4">
        <v>4</v>
      </c>
      <c r="B9" s="5" t="s">
        <v>110</v>
      </c>
      <c r="C9" s="12">
        <v>48885.69</v>
      </c>
      <c r="D9" s="12">
        <v>48885.69</v>
      </c>
      <c r="E9" s="10" t="s">
        <v>3</v>
      </c>
      <c r="F9" s="5" t="s">
        <v>7</v>
      </c>
      <c r="G9" s="12">
        <v>48885.69</v>
      </c>
      <c r="H9" s="5" t="s">
        <v>7</v>
      </c>
      <c r="I9" s="12">
        <v>48885.69</v>
      </c>
      <c r="J9" s="28" t="s">
        <v>109</v>
      </c>
      <c r="K9" s="28" t="s">
        <v>10</v>
      </c>
      <c r="L9" s="7" t="s">
        <v>5</v>
      </c>
    </row>
    <row r="10" spans="1:14" x14ac:dyDescent="0.3">
      <c r="A10" s="4">
        <v>5</v>
      </c>
      <c r="B10" s="5" t="s">
        <v>111</v>
      </c>
      <c r="C10" s="12">
        <v>10643.01</v>
      </c>
      <c r="D10" s="12">
        <v>10643.01</v>
      </c>
      <c r="E10" s="10" t="s">
        <v>3</v>
      </c>
      <c r="F10" s="5" t="s">
        <v>7</v>
      </c>
      <c r="G10" s="12">
        <v>10643.01</v>
      </c>
      <c r="H10" s="5" t="s">
        <v>7</v>
      </c>
      <c r="I10" s="12">
        <v>10643.01</v>
      </c>
      <c r="J10" s="28" t="s">
        <v>109</v>
      </c>
      <c r="K10" s="28" t="s">
        <v>112</v>
      </c>
      <c r="L10" s="7" t="s">
        <v>5</v>
      </c>
    </row>
    <row r="11" spans="1:14" x14ac:dyDescent="0.3">
      <c r="A11" s="10">
        <v>6</v>
      </c>
      <c r="B11" s="5" t="s">
        <v>12</v>
      </c>
      <c r="C11" s="12">
        <v>17720</v>
      </c>
      <c r="D11" s="12">
        <v>17720</v>
      </c>
      <c r="E11" s="10" t="s">
        <v>3</v>
      </c>
      <c r="F11" s="5" t="s">
        <v>14</v>
      </c>
      <c r="G11" s="12">
        <v>17720</v>
      </c>
      <c r="H11" s="5" t="s">
        <v>14</v>
      </c>
      <c r="I11" s="12">
        <v>17720</v>
      </c>
      <c r="J11" s="28" t="s">
        <v>115</v>
      </c>
      <c r="K11" s="28" t="s">
        <v>13</v>
      </c>
      <c r="L11" s="7" t="s">
        <v>5</v>
      </c>
    </row>
    <row r="12" spans="1:14" x14ac:dyDescent="0.3">
      <c r="A12" s="4">
        <v>7</v>
      </c>
      <c r="B12" s="5" t="s">
        <v>114</v>
      </c>
      <c r="C12" s="12">
        <v>44066.7</v>
      </c>
      <c r="D12" s="12">
        <v>44066.7</v>
      </c>
      <c r="E12" s="10" t="s">
        <v>3</v>
      </c>
      <c r="F12" s="5" t="s">
        <v>7</v>
      </c>
      <c r="G12" s="12">
        <v>44066.7</v>
      </c>
      <c r="H12" s="5" t="s">
        <v>7</v>
      </c>
      <c r="I12" s="12">
        <v>44066</v>
      </c>
      <c r="J12" s="28" t="s">
        <v>116</v>
      </c>
      <c r="K12" s="28" t="s">
        <v>113</v>
      </c>
      <c r="L12" s="7" t="s">
        <v>5</v>
      </c>
    </row>
    <row r="13" spans="1:14" x14ac:dyDescent="0.3">
      <c r="A13" s="4">
        <v>8</v>
      </c>
      <c r="B13" s="5" t="s">
        <v>111</v>
      </c>
      <c r="C13" s="12">
        <v>10119.02</v>
      </c>
      <c r="D13" s="12">
        <v>10119.02</v>
      </c>
      <c r="E13" s="10" t="s">
        <v>3</v>
      </c>
      <c r="F13" s="5" t="s">
        <v>7</v>
      </c>
      <c r="G13" s="12">
        <v>10119.02</v>
      </c>
      <c r="H13" s="5" t="s">
        <v>7</v>
      </c>
      <c r="I13" s="12">
        <v>10119.02</v>
      </c>
      <c r="J13" s="28" t="s">
        <v>116</v>
      </c>
      <c r="K13" s="28" t="s">
        <v>15</v>
      </c>
      <c r="L13" s="7" t="s">
        <v>5</v>
      </c>
    </row>
    <row r="14" spans="1:14" x14ac:dyDescent="0.3">
      <c r="A14" s="10">
        <v>9</v>
      </c>
      <c r="B14" s="5" t="s">
        <v>12</v>
      </c>
      <c r="C14" s="12">
        <v>19200</v>
      </c>
      <c r="D14" s="12">
        <v>19200</v>
      </c>
      <c r="E14" s="10" t="s">
        <v>3</v>
      </c>
      <c r="F14" s="5" t="s">
        <v>14</v>
      </c>
      <c r="G14" s="12">
        <v>19200</v>
      </c>
      <c r="H14" s="5" t="s">
        <v>14</v>
      </c>
      <c r="I14" s="12">
        <v>19200</v>
      </c>
      <c r="J14" s="28" t="s">
        <v>117</v>
      </c>
      <c r="K14" s="28" t="s">
        <v>16</v>
      </c>
      <c r="L14" s="7" t="s">
        <v>5</v>
      </c>
    </row>
    <row r="15" spans="1:14" x14ac:dyDescent="0.3">
      <c r="A15" s="4">
        <v>10</v>
      </c>
      <c r="B15" s="5" t="s">
        <v>119</v>
      </c>
      <c r="C15" s="12">
        <v>94934</v>
      </c>
      <c r="D15" s="12">
        <v>94934</v>
      </c>
      <c r="E15" s="10" t="s">
        <v>3</v>
      </c>
      <c r="F15" s="5" t="s">
        <v>17</v>
      </c>
      <c r="G15" s="12">
        <v>94934</v>
      </c>
      <c r="H15" s="5" t="s">
        <v>17</v>
      </c>
      <c r="I15" s="12">
        <v>94934</v>
      </c>
      <c r="J15" s="28" t="s">
        <v>118</v>
      </c>
      <c r="K15" s="28" t="s">
        <v>18</v>
      </c>
      <c r="L15" s="7" t="s">
        <v>5</v>
      </c>
    </row>
    <row r="16" spans="1:14" x14ac:dyDescent="0.3">
      <c r="A16" s="4">
        <v>11</v>
      </c>
      <c r="B16" s="5" t="s">
        <v>6</v>
      </c>
      <c r="C16" s="12">
        <v>53343.9</v>
      </c>
      <c r="D16" s="12">
        <v>5343.9</v>
      </c>
      <c r="E16" s="10" t="s">
        <v>3</v>
      </c>
      <c r="F16" s="5" t="s">
        <v>7</v>
      </c>
      <c r="G16" s="12">
        <v>53343.9</v>
      </c>
      <c r="H16" s="5" t="s">
        <v>7</v>
      </c>
      <c r="I16" s="12">
        <v>53343.9</v>
      </c>
      <c r="J16" s="28" t="s">
        <v>120</v>
      </c>
      <c r="K16" s="28" t="s">
        <v>19</v>
      </c>
      <c r="L16" s="7" t="s">
        <v>5</v>
      </c>
    </row>
    <row r="17" spans="1:12" x14ac:dyDescent="0.3">
      <c r="A17" s="10">
        <v>12</v>
      </c>
      <c r="B17" s="5" t="s">
        <v>111</v>
      </c>
      <c r="C17" s="12">
        <v>12249.34</v>
      </c>
      <c r="D17" s="12">
        <v>1249.3399999999999</v>
      </c>
      <c r="E17" s="10" t="s">
        <v>3</v>
      </c>
      <c r="F17" s="5" t="s">
        <v>7</v>
      </c>
      <c r="G17" s="12">
        <v>12249.34</v>
      </c>
      <c r="H17" s="5" t="s">
        <v>7</v>
      </c>
      <c r="I17" s="37">
        <v>12249.34</v>
      </c>
      <c r="J17" s="28" t="s">
        <v>120</v>
      </c>
      <c r="K17" s="28" t="s">
        <v>20</v>
      </c>
      <c r="L17" s="7" t="s">
        <v>5</v>
      </c>
    </row>
    <row r="18" spans="1:12" x14ac:dyDescent="0.3">
      <c r="A18" s="4">
        <v>13</v>
      </c>
      <c r="B18" s="5" t="s">
        <v>122</v>
      </c>
      <c r="C18" s="12">
        <v>11720</v>
      </c>
      <c r="D18" s="12">
        <v>11720</v>
      </c>
      <c r="E18" s="10" t="s">
        <v>3</v>
      </c>
      <c r="F18" s="5" t="s">
        <v>160</v>
      </c>
      <c r="G18" s="12">
        <v>11720</v>
      </c>
      <c r="H18" s="5" t="s">
        <v>160</v>
      </c>
      <c r="I18" s="12">
        <v>11720</v>
      </c>
      <c r="J18" s="28" t="s">
        <v>121</v>
      </c>
      <c r="K18" s="28" t="s">
        <v>21</v>
      </c>
      <c r="L18" s="7" t="s">
        <v>5</v>
      </c>
    </row>
    <row r="19" spans="1:12" x14ac:dyDescent="0.3">
      <c r="A19" s="7"/>
      <c r="B19" s="7"/>
      <c r="C19" s="20"/>
      <c r="D19" s="7"/>
      <c r="E19" s="7"/>
      <c r="F19" s="7" t="s">
        <v>161</v>
      </c>
      <c r="G19" s="7"/>
      <c r="H19" s="7" t="s">
        <v>161</v>
      </c>
      <c r="I19" s="7"/>
      <c r="J19" s="31"/>
      <c r="K19" s="31"/>
      <c r="L19" s="7"/>
    </row>
    <row r="21" spans="1:12" x14ac:dyDescent="0.3">
      <c r="A21" s="69" t="s">
        <v>128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</row>
    <row r="22" spans="1:12" ht="23.25" customHeight="1" x14ac:dyDescent="0.3">
      <c r="A22" s="69" t="s">
        <v>107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</row>
    <row r="23" spans="1:12" x14ac:dyDescent="0.3">
      <c r="A23" s="71" t="s">
        <v>77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</row>
    <row r="24" spans="1:12" ht="48.75" customHeight="1" x14ac:dyDescent="0.3">
      <c r="A24" s="72" t="s">
        <v>0</v>
      </c>
      <c r="B24" s="72" t="s">
        <v>78</v>
      </c>
      <c r="C24" s="73" t="s">
        <v>79</v>
      </c>
      <c r="D24" s="72" t="s">
        <v>80</v>
      </c>
      <c r="E24" s="72" t="s">
        <v>97</v>
      </c>
      <c r="F24" s="72" t="s">
        <v>82</v>
      </c>
      <c r="G24" s="72" t="s">
        <v>1</v>
      </c>
      <c r="H24" s="72" t="s">
        <v>83</v>
      </c>
      <c r="I24" s="72" t="s">
        <v>98</v>
      </c>
      <c r="J24" s="74" t="s">
        <v>84</v>
      </c>
      <c r="K24" s="75"/>
      <c r="L24" s="76" t="s">
        <v>85</v>
      </c>
    </row>
    <row r="25" spans="1:12" ht="42" customHeight="1" x14ac:dyDescent="0.3">
      <c r="A25" s="72"/>
      <c r="B25" s="72"/>
      <c r="C25" s="73"/>
      <c r="D25" s="72"/>
      <c r="E25" s="72"/>
      <c r="F25" s="72"/>
      <c r="G25" s="72"/>
      <c r="H25" s="72"/>
      <c r="I25" s="72"/>
      <c r="J25" s="3" t="s">
        <v>86</v>
      </c>
      <c r="K25" s="3" t="s">
        <v>87</v>
      </c>
      <c r="L25" s="77"/>
    </row>
    <row r="26" spans="1:12" x14ac:dyDescent="0.3">
      <c r="A26" s="34">
        <v>14</v>
      </c>
      <c r="B26" s="36" t="s">
        <v>22</v>
      </c>
      <c r="C26" s="37">
        <v>58510</v>
      </c>
      <c r="D26" s="37">
        <v>58510</v>
      </c>
      <c r="E26" s="31" t="s">
        <v>3</v>
      </c>
      <c r="F26" s="36" t="s">
        <v>23</v>
      </c>
      <c r="G26" s="37">
        <v>58510</v>
      </c>
      <c r="H26" s="36" t="s">
        <v>23</v>
      </c>
      <c r="I26" s="37">
        <v>58510</v>
      </c>
      <c r="J26" s="28" t="s">
        <v>123</v>
      </c>
      <c r="K26" s="28" t="s">
        <v>24</v>
      </c>
      <c r="L26" s="35" t="s">
        <v>5</v>
      </c>
    </row>
    <row r="27" spans="1:12" x14ac:dyDescent="0.3">
      <c r="A27" s="34">
        <v>15</v>
      </c>
      <c r="B27" s="5" t="s">
        <v>25</v>
      </c>
      <c r="C27" s="12">
        <v>300</v>
      </c>
      <c r="D27" s="12">
        <v>300</v>
      </c>
      <c r="E27" s="10" t="s">
        <v>3</v>
      </c>
      <c r="F27" s="5" t="s">
        <v>26</v>
      </c>
      <c r="G27" s="12">
        <v>300</v>
      </c>
      <c r="H27" s="5" t="s">
        <v>27</v>
      </c>
      <c r="I27" s="12">
        <v>300</v>
      </c>
      <c r="J27" s="28" t="s">
        <v>124</v>
      </c>
      <c r="K27" s="28" t="s">
        <v>28</v>
      </c>
      <c r="L27" s="35" t="s">
        <v>5</v>
      </c>
    </row>
    <row r="28" spans="1:12" x14ac:dyDescent="0.3">
      <c r="A28" s="34">
        <v>16</v>
      </c>
      <c r="B28" s="5" t="s">
        <v>125</v>
      </c>
      <c r="C28" s="12">
        <v>5000</v>
      </c>
      <c r="D28" s="12">
        <v>5000</v>
      </c>
      <c r="E28" s="10" t="s">
        <v>3</v>
      </c>
      <c r="F28" s="5" t="s">
        <v>29</v>
      </c>
      <c r="G28" s="12">
        <v>5000</v>
      </c>
      <c r="H28" s="5" t="s">
        <v>29</v>
      </c>
      <c r="I28" s="37">
        <v>5000</v>
      </c>
      <c r="J28" s="28" t="s">
        <v>124</v>
      </c>
      <c r="K28" s="28" t="s">
        <v>30</v>
      </c>
      <c r="L28" s="35" t="s">
        <v>5</v>
      </c>
    </row>
    <row r="29" spans="1:12" x14ac:dyDescent="0.3">
      <c r="A29" s="34">
        <v>17</v>
      </c>
      <c r="B29" s="5" t="s">
        <v>31</v>
      </c>
      <c r="C29" s="12">
        <v>38500</v>
      </c>
      <c r="D29" s="12">
        <v>38500</v>
      </c>
      <c r="E29" s="10" t="s">
        <v>3</v>
      </c>
      <c r="F29" s="5" t="s">
        <v>32</v>
      </c>
      <c r="G29" s="12">
        <v>38500</v>
      </c>
      <c r="H29" s="5" t="s">
        <v>32</v>
      </c>
      <c r="I29" s="12">
        <v>38500</v>
      </c>
      <c r="J29" s="28" t="s">
        <v>124</v>
      </c>
      <c r="K29" s="28" t="s">
        <v>33</v>
      </c>
      <c r="L29" s="35" t="s">
        <v>5</v>
      </c>
    </row>
    <row r="30" spans="1:12" x14ac:dyDescent="0.3">
      <c r="A30" s="34">
        <v>18</v>
      </c>
      <c r="B30" s="5" t="s">
        <v>111</v>
      </c>
      <c r="C30" s="37">
        <v>10651.6</v>
      </c>
      <c r="D30" s="37">
        <v>10651.6</v>
      </c>
      <c r="E30" s="10" t="s">
        <v>3</v>
      </c>
      <c r="F30" s="5" t="s">
        <v>7</v>
      </c>
      <c r="G30" s="37">
        <v>10651.6</v>
      </c>
      <c r="H30" s="5" t="s">
        <v>7</v>
      </c>
      <c r="I30" s="12">
        <v>10651.6</v>
      </c>
      <c r="J30" s="28" t="s">
        <v>126</v>
      </c>
      <c r="K30" s="28" t="s">
        <v>34</v>
      </c>
      <c r="L30" s="35" t="s">
        <v>5</v>
      </c>
    </row>
    <row r="31" spans="1:12" x14ac:dyDescent="0.3">
      <c r="A31" s="34">
        <v>19</v>
      </c>
      <c r="B31" s="5" t="s">
        <v>114</v>
      </c>
      <c r="C31" s="12">
        <v>46386</v>
      </c>
      <c r="D31" s="12">
        <v>46386</v>
      </c>
      <c r="E31" s="10" t="s">
        <v>3</v>
      </c>
      <c r="F31" s="5" t="s">
        <v>7</v>
      </c>
      <c r="G31" s="12">
        <v>46386</v>
      </c>
      <c r="H31" s="5" t="s">
        <v>7</v>
      </c>
      <c r="I31" s="12">
        <v>46386</v>
      </c>
      <c r="J31" s="28" t="s">
        <v>126</v>
      </c>
      <c r="K31" s="28" t="s">
        <v>35</v>
      </c>
      <c r="L31" s="35" t="s">
        <v>5</v>
      </c>
    </row>
    <row r="32" spans="1:12" x14ac:dyDescent="0.3">
      <c r="A32" s="34">
        <v>20</v>
      </c>
      <c r="B32" s="5" t="s">
        <v>36</v>
      </c>
      <c r="C32" s="12">
        <v>19910</v>
      </c>
      <c r="D32" s="12">
        <v>19910</v>
      </c>
      <c r="E32" s="10" t="s">
        <v>3</v>
      </c>
      <c r="F32" s="5" t="s">
        <v>27</v>
      </c>
      <c r="G32" s="12">
        <v>19910</v>
      </c>
      <c r="H32" s="5" t="s">
        <v>27</v>
      </c>
      <c r="I32" s="12">
        <v>19910</v>
      </c>
      <c r="J32" s="28" t="s">
        <v>127</v>
      </c>
      <c r="K32" s="28" t="s">
        <v>37</v>
      </c>
      <c r="L32" s="35" t="s">
        <v>5</v>
      </c>
    </row>
    <row r="33" spans="1:12" x14ac:dyDescent="0.3">
      <c r="A33" s="34">
        <v>21</v>
      </c>
      <c r="B33" s="5" t="s">
        <v>38</v>
      </c>
      <c r="C33" s="12">
        <v>31070</v>
      </c>
      <c r="D33" s="12">
        <v>31070</v>
      </c>
      <c r="E33" s="10" t="s">
        <v>3</v>
      </c>
      <c r="F33" s="5" t="s">
        <v>39</v>
      </c>
      <c r="G33" s="12">
        <v>31070</v>
      </c>
      <c r="H33" s="5" t="s">
        <v>40</v>
      </c>
      <c r="I33" s="12">
        <v>31070</v>
      </c>
      <c r="J33" s="28" t="s">
        <v>129</v>
      </c>
      <c r="K33" s="28" t="s">
        <v>42</v>
      </c>
      <c r="L33" s="35" t="s">
        <v>5</v>
      </c>
    </row>
    <row r="34" spans="1:12" x14ac:dyDescent="0.3">
      <c r="A34" s="34">
        <v>22</v>
      </c>
      <c r="B34" s="5" t="s">
        <v>41</v>
      </c>
      <c r="C34" s="12">
        <v>2490</v>
      </c>
      <c r="D34" s="12">
        <v>2490</v>
      </c>
      <c r="E34" s="10" t="s">
        <v>3</v>
      </c>
      <c r="F34" s="5" t="s">
        <v>27</v>
      </c>
      <c r="G34" s="12">
        <v>2490</v>
      </c>
      <c r="H34" s="5" t="s">
        <v>27</v>
      </c>
      <c r="I34" s="12">
        <v>2490</v>
      </c>
      <c r="J34" s="28" t="s">
        <v>130</v>
      </c>
      <c r="K34" s="28" t="s">
        <v>43</v>
      </c>
      <c r="L34" s="35" t="s">
        <v>5</v>
      </c>
    </row>
    <row r="35" spans="1:12" x14ac:dyDescent="0.3">
      <c r="A35" s="34">
        <v>23</v>
      </c>
      <c r="B35" s="5" t="s">
        <v>44</v>
      </c>
      <c r="C35" s="12">
        <v>13530</v>
      </c>
      <c r="D35" s="12">
        <v>13530</v>
      </c>
      <c r="E35" s="10" t="s">
        <v>3</v>
      </c>
      <c r="F35" s="5" t="s">
        <v>45</v>
      </c>
      <c r="G35" s="12">
        <v>13530</v>
      </c>
      <c r="H35" s="5" t="s">
        <v>45</v>
      </c>
      <c r="I35" s="37">
        <v>13530</v>
      </c>
      <c r="J35" s="28" t="s">
        <v>131</v>
      </c>
      <c r="K35" s="28" t="s">
        <v>46</v>
      </c>
      <c r="L35" s="35" t="s">
        <v>5</v>
      </c>
    </row>
    <row r="36" spans="1:12" x14ac:dyDescent="0.3">
      <c r="A36" s="34">
        <v>24</v>
      </c>
      <c r="B36" s="5" t="s">
        <v>12</v>
      </c>
      <c r="C36" s="12">
        <v>44135</v>
      </c>
      <c r="D36" s="12">
        <v>44135</v>
      </c>
      <c r="E36" s="10" t="s">
        <v>3</v>
      </c>
      <c r="F36" s="5" t="s">
        <v>45</v>
      </c>
      <c r="G36" s="12">
        <v>44135</v>
      </c>
      <c r="H36" s="5" t="s">
        <v>45</v>
      </c>
      <c r="I36" s="12">
        <v>44135</v>
      </c>
      <c r="J36" s="28" t="s">
        <v>132</v>
      </c>
      <c r="K36" s="28" t="s">
        <v>47</v>
      </c>
      <c r="L36" s="35" t="s">
        <v>5</v>
      </c>
    </row>
    <row r="37" spans="1:12" x14ac:dyDescent="0.3">
      <c r="A37" s="34">
        <v>25</v>
      </c>
      <c r="B37" s="5" t="s">
        <v>48</v>
      </c>
      <c r="C37" s="37">
        <v>35245</v>
      </c>
      <c r="D37" s="37">
        <v>35245</v>
      </c>
      <c r="E37" s="10" t="s">
        <v>3</v>
      </c>
      <c r="F37" s="5" t="s">
        <v>45</v>
      </c>
      <c r="G37" s="37">
        <v>35245</v>
      </c>
      <c r="H37" s="5" t="s">
        <v>45</v>
      </c>
      <c r="I37" s="12">
        <v>35245</v>
      </c>
      <c r="J37" s="28" t="s">
        <v>133</v>
      </c>
      <c r="K37" s="28" t="s">
        <v>49</v>
      </c>
      <c r="L37" s="35" t="s">
        <v>5</v>
      </c>
    </row>
    <row r="38" spans="1:12" x14ac:dyDescent="0.3">
      <c r="A38" s="34">
        <v>26</v>
      </c>
      <c r="B38" s="5" t="s">
        <v>111</v>
      </c>
      <c r="C38" s="37">
        <v>11184.18</v>
      </c>
      <c r="D38" s="37">
        <v>11184.18</v>
      </c>
      <c r="E38" s="10" t="s">
        <v>3</v>
      </c>
      <c r="F38" s="5" t="s">
        <v>7</v>
      </c>
      <c r="G38" s="37">
        <v>11184.18</v>
      </c>
      <c r="H38" s="5" t="s">
        <v>7</v>
      </c>
      <c r="I38" s="12">
        <v>11184.18</v>
      </c>
      <c r="J38" s="28" t="s">
        <v>134</v>
      </c>
      <c r="K38" s="28" t="s">
        <v>50</v>
      </c>
      <c r="L38" s="35" t="s">
        <v>5</v>
      </c>
    </row>
    <row r="39" spans="1:12" x14ac:dyDescent="0.3">
      <c r="A39" s="34">
        <v>27</v>
      </c>
      <c r="B39" s="5" t="s">
        <v>114</v>
      </c>
      <c r="C39" s="12">
        <v>48705.3</v>
      </c>
      <c r="D39" s="12">
        <v>48705.3</v>
      </c>
      <c r="E39" s="10" t="s">
        <v>3</v>
      </c>
      <c r="F39" s="5" t="s">
        <v>7</v>
      </c>
      <c r="G39" s="12">
        <v>48705.3</v>
      </c>
      <c r="H39" s="5" t="s">
        <v>7</v>
      </c>
      <c r="I39" s="12">
        <v>48705.3</v>
      </c>
      <c r="J39" s="28" t="s">
        <v>134</v>
      </c>
      <c r="K39" s="28" t="s">
        <v>51</v>
      </c>
      <c r="L39" s="35" t="s">
        <v>5</v>
      </c>
    </row>
    <row r="40" spans="1:12" x14ac:dyDescent="0.3">
      <c r="A40" s="45">
        <v>28</v>
      </c>
      <c r="B40" s="5" t="s">
        <v>52</v>
      </c>
      <c r="C40" s="12">
        <v>9150</v>
      </c>
      <c r="D40" s="12">
        <v>9150</v>
      </c>
      <c r="E40" s="10" t="s">
        <v>3</v>
      </c>
      <c r="F40" s="5" t="s">
        <v>27</v>
      </c>
      <c r="G40" s="12">
        <v>9150</v>
      </c>
      <c r="H40" s="5" t="s">
        <v>27</v>
      </c>
      <c r="I40" s="12">
        <v>19150</v>
      </c>
      <c r="J40" s="28" t="s">
        <v>135</v>
      </c>
      <c r="K40" s="28" t="s">
        <v>136</v>
      </c>
      <c r="L40" s="35" t="s">
        <v>5</v>
      </c>
    </row>
    <row r="41" spans="1:12" x14ac:dyDescent="0.3">
      <c r="A41" s="41"/>
      <c r="B41" s="42"/>
      <c r="C41" s="43"/>
      <c r="D41" s="43"/>
      <c r="E41" s="44"/>
      <c r="F41" s="42"/>
      <c r="G41" s="43"/>
      <c r="H41" s="42"/>
      <c r="I41" s="43"/>
      <c r="J41" s="32"/>
      <c r="K41" s="32"/>
      <c r="L41" s="44"/>
    </row>
    <row r="42" spans="1:12" x14ac:dyDescent="0.3">
      <c r="A42" s="41"/>
      <c r="B42" s="42"/>
      <c r="C42" s="43"/>
      <c r="D42" s="43"/>
      <c r="E42" s="44"/>
      <c r="F42" s="42"/>
      <c r="G42" s="43"/>
      <c r="H42" s="42"/>
      <c r="I42" s="43"/>
      <c r="J42" s="32"/>
      <c r="K42" s="32"/>
      <c r="L42" s="44"/>
    </row>
    <row r="43" spans="1:12" x14ac:dyDescent="0.3">
      <c r="A43" s="69" t="s">
        <v>128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</row>
    <row r="44" spans="1:12" x14ac:dyDescent="0.3">
      <c r="A44" s="69" t="s">
        <v>107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</row>
    <row r="45" spans="1:12" x14ac:dyDescent="0.3">
      <c r="A45" s="71" t="s">
        <v>77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</row>
    <row r="46" spans="1:12" x14ac:dyDescent="0.3">
      <c r="A46" s="72" t="s">
        <v>0</v>
      </c>
      <c r="B46" s="72" t="s">
        <v>78</v>
      </c>
      <c r="C46" s="73" t="s">
        <v>79</v>
      </c>
      <c r="D46" s="72" t="s">
        <v>80</v>
      </c>
      <c r="E46" s="72" t="s">
        <v>97</v>
      </c>
      <c r="F46" s="72" t="s">
        <v>82</v>
      </c>
      <c r="G46" s="72" t="s">
        <v>1</v>
      </c>
      <c r="H46" s="72" t="s">
        <v>83</v>
      </c>
      <c r="I46" s="72" t="s">
        <v>98</v>
      </c>
      <c r="J46" s="74" t="s">
        <v>84</v>
      </c>
      <c r="K46" s="75"/>
      <c r="L46" s="76" t="s">
        <v>85</v>
      </c>
    </row>
    <row r="47" spans="1:12" x14ac:dyDescent="0.3">
      <c r="A47" s="72"/>
      <c r="B47" s="72"/>
      <c r="C47" s="73"/>
      <c r="D47" s="72"/>
      <c r="E47" s="72"/>
      <c r="F47" s="72"/>
      <c r="G47" s="72"/>
      <c r="H47" s="72"/>
      <c r="I47" s="72"/>
      <c r="J47" s="3" t="s">
        <v>86</v>
      </c>
      <c r="K47" s="3" t="s">
        <v>87</v>
      </c>
      <c r="L47" s="77"/>
    </row>
    <row r="48" spans="1:12" ht="20.25" customHeight="1" x14ac:dyDescent="0.3">
      <c r="A48" s="34">
        <v>29</v>
      </c>
      <c r="B48" s="5" t="s">
        <v>54</v>
      </c>
      <c r="C48" s="12">
        <v>4936.9799999999996</v>
      </c>
      <c r="D48" s="12">
        <v>4936.9799999999996</v>
      </c>
      <c r="E48" s="10" t="s">
        <v>3</v>
      </c>
      <c r="F48" s="5" t="s">
        <v>55</v>
      </c>
      <c r="G48" s="12">
        <v>4936.9799999999996</v>
      </c>
      <c r="H48" s="5" t="s">
        <v>55</v>
      </c>
      <c r="I48" s="12">
        <v>4936.93</v>
      </c>
      <c r="J48" s="28" t="s">
        <v>135</v>
      </c>
      <c r="K48" s="28" t="s">
        <v>137</v>
      </c>
      <c r="L48" s="35" t="s">
        <v>5</v>
      </c>
    </row>
    <row r="49" spans="1:12" x14ac:dyDescent="0.3">
      <c r="A49" s="34">
        <v>30</v>
      </c>
      <c r="B49" s="5" t="s">
        <v>140</v>
      </c>
      <c r="C49" s="12">
        <v>40000</v>
      </c>
      <c r="D49" s="12">
        <v>40000</v>
      </c>
      <c r="E49" s="10" t="s">
        <v>3</v>
      </c>
      <c r="F49" s="5" t="s">
        <v>23</v>
      </c>
      <c r="G49" s="12">
        <v>40000</v>
      </c>
      <c r="H49" s="5" t="s">
        <v>23</v>
      </c>
      <c r="I49" s="37">
        <v>40000</v>
      </c>
      <c r="J49" s="28" t="s">
        <v>138</v>
      </c>
      <c r="K49" s="28" t="s">
        <v>139</v>
      </c>
      <c r="L49" s="35" t="s">
        <v>5</v>
      </c>
    </row>
    <row r="50" spans="1:12" x14ac:dyDescent="0.3">
      <c r="A50" s="34">
        <v>31</v>
      </c>
      <c r="B50" s="5" t="s">
        <v>59</v>
      </c>
      <c r="C50" s="12">
        <v>500</v>
      </c>
      <c r="D50" s="12">
        <v>500</v>
      </c>
      <c r="E50" s="10" t="s">
        <v>3</v>
      </c>
      <c r="F50" s="5" t="s">
        <v>27</v>
      </c>
      <c r="G50" s="12">
        <v>500</v>
      </c>
      <c r="H50" s="5" t="s">
        <v>27</v>
      </c>
      <c r="I50" s="12">
        <v>500</v>
      </c>
      <c r="J50" s="28" t="s">
        <v>142</v>
      </c>
      <c r="K50" s="28" t="s">
        <v>141</v>
      </c>
      <c r="L50" s="35" t="s">
        <v>5</v>
      </c>
    </row>
    <row r="51" spans="1:12" x14ac:dyDescent="0.3">
      <c r="A51" s="34">
        <v>32</v>
      </c>
      <c r="B51" s="5" t="s">
        <v>22</v>
      </c>
      <c r="C51" s="37">
        <v>90880</v>
      </c>
      <c r="D51" s="37">
        <v>90880</v>
      </c>
      <c r="E51" s="10" t="s">
        <v>3</v>
      </c>
      <c r="F51" s="5" t="s">
        <v>23</v>
      </c>
      <c r="G51" s="37">
        <v>90880</v>
      </c>
      <c r="H51" s="5" t="s">
        <v>23</v>
      </c>
      <c r="I51" s="12">
        <v>90880</v>
      </c>
      <c r="J51" s="28" t="s">
        <v>143</v>
      </c>
      <c r="K51" s="28" t="s">
        <v>61</v>
      </c>
      <c r="L51" s="35" t="s">
        <v>5</v>
      </c>
    </row>
    <row r="52" spans="1:12" ht="24" customHeight="1" x14ac:dyDescent="0.3">
      <c r="A52" s="34">
        <v>33</v>
      </c>
      <c r="B52" s="5" t="s">
        <v>146</v>
      </c>
      <c r="C52" s="37">
        <v>40000</v>
      </c>
      <c r="D52" s="37">
        <v>40000</v>
      </c>
      <c r="E52" s="10" t="s">
        <v>3</v>
      </c>
      <c r="F52" s="5" t="s">
        <v>23</v>
      </c>
      <c r="G52" s="37">
        <v>40000</v>
      </c>
      <c r="H52" s="5" t="s">
        <v>23</v>
      </c>
      <c r="I52" s="12">
        <v>40000</v>
      </c>
      <c r="J52" s="28" t="s">
        <v>144</v>
      </c>
      <c r="K52" s="28" t="s">
        <v>145</v>
      </c>
      <c r="L52" s="35" t="s">
        <v>5</v>
      </c>
    </row>
    <row r="53" spans="1:12" x14ac:dyDescent="0.3">
      <c r="A53" s="34">
        <v>34</v>
      </c>
      <c r="B53" s="5" t="s">
        <v>147</v>
      </c>
      <c r="C53" s="12">
        <v>39995</v>
      </c>
      <c r="D53" s="12">
        <v>39995</v>
      </c>
      <c r="E53" s="10" t="s">
        <v>3</v>
      </c>
      <c r="F53" s="5" t="s">
        <v>23</v>
      </c>
      <c r="G53" s="12">
        <v>39995</v>
      </c>
      <c r="H53" s="5" t="s">
        <v>23</v>
      </c>
      <c r="I53" s="12">
        <v>39995</v>
      </c>
      <c r="J53" s="28" t="s">
        <v>144</v>
      </c>
      <c r="K53" s="28" t="s">
        <v>63</v>
      </c>
      <c r="L53" s="35" t="s">
        <v>5</v>
      </c>
    </row>
    <row r="54" spans="1:12" x14ac:dyDescent="0.3">
      <c r="A54" s="34">
        <v>35</v>
      </c>
      <c r="B54" s="5" t="s">
        <v>149</v>
      </c>
      <c r="C54" s="12">
        <v>40000</v>
      </c>
      <c r="D54" s="12">
        <v>40000</v>
      </c>
      <c r="E54" s="10" t="s">
        <v>3</v>
      </c>
      <c r="F54" s="5" t="s">
        <v>23</v>
      </c>
      <c r="G54" s="12">
        <v>40000</v>
      </c>
      <c r="H54" s="5" t="s">
        <v>23</v>
      </c>
      <c r="I54" s="12">
        <v>40000</v>
      </c>
      <c r="J54" s="28" t="s">
        <v>148</v>
      </c>
      <c r="K54" s="28" t="s">
        <v>64</v>
      </c>
      <c r="L54" s="35" t="s">
        <v>5</v>
      </c>
    </row>
    <row r="55" spans="1:12" x14ac:dyDescent="0.3">
      <c r="A55" s="34">
        <v>36</v>
      </c>
      <c r="B55" s="5" t="s">
        <v>150</v>
      </c>
      <c r="C55" s="12">
        <v>39851</v>
      </c>
      <c r="D55" s="12">
        <v>39851</v>
      </c>
      <c r="E55" s="10" t="s">
        <v>3</v>
      </c>
      <c r="F55" s="5" t="s">
        <v>23</v>
      </c>
      <c r="G55" s="12">
        <v>39851</v>
      </c>
      <c r="H55" s="5" t="s">
        <v>23</v>
      </c>
      <c r="I55" s="12">
        <v>39851</v>
      </c>
      <c r="J55" s="28" t="s">
        <v>148</v>
      </c>
      <c r="K55" s="28" t="s">
        <v>65</v>
      </c>
      <c r="L55" s="35" t="s">
        <v>5</v>
      </c>
    </row>
    <row r="56" spans="1:12" x14ac:dyDescent="0.3">
      <c r="A56" s="34">
        <v>37</v>
      </c>
      <c r="B56" s="5" t="s">
        <v>57</v>
      </c>
      <c r="C56" s="12">
        <v>40000</v>
      </c>
      <c r="D56" s="12">
        <v>40000</v>
      </c>
      <c r="E56" s="10" t="s">
        <v>3</v>
      </c>
      <c r="F56" s="5" t="s">
        <v>23</v>
      </c>
      <c r="G56" s="12">
        <v>40000</v>
      </c>
      <c r="H56" s="5" t="s">
        <v>23</v>
      </c>
      <c r="I56" s="12">
        <v>40000</v>
      </c>
      <c r="J56" s="28" t="s">
        <v>151</v>
      </c>
      <c r="K56" s="28" t="s">
        <v>152</v>
      </c>
      <c r="L56" s="35" t="s">
        <v>5</v>
      </c>
    </row>
    <row r="57" spans="1:12" x14ac:dyDescent="0.3">
      <c r="A57" s="34">
        <v>38</v>
      </c>
      <c r="B57" s="5" t="s">
        <v>155</v>
      </c>
      <c r="C57" s="12">
        <v>78540</v>
      </c>
      <c r="D57" s="12">
        <v>78540</v>
      </c>
      <c r="E57" s="10" t="s">
        <v>3</v>
      </c>
      <c r="F57" s="5" t="s">
        <v>67</v>
      </c>
      <c r="G57" s="12">
        <v>78540</v>
      </c>
      <c r="H57" s="5" t="s">
        <v>67</v>
      </c>
      <c r="I57" s="12">
        <v>78540</v>
      </c>
      <c r="J57" s="28" t="s">
        <v>153</v>
      </c>
      <c r="K57" s="28" t="s">
        <v>154</v>
      </c>
      <c r="L57" s="35" t="s">
        <v>5</v>
      </c>
    </row>
    <row r="58" spans="1:12" x14ac:dyDescent="0.3">
      <c r="A58" s="34">
        <v>39</v>
      </c>
      <c r="B58" s="5" t="s">
        <v>69</v>
      </c>
      <c r="C58" s="12">
        <v>36600</v>
      </c>
      <c r="D58" s="12">
        <v>36600</v>
      </c>
      <c r="E58" s="10" t="s">
        <v>3</v>
      </c>
      <c r="F58" s="5" t="s">
        <v>14</v>
      </c>
      <c r="G58" s="12">
        <v>36600</v>
      </c>
      <c r="H58" s="5" t="s">
        <v>14</v>
      </c>
      <c r="I58" s="12">
        <v>36600</v>
      </c>
      <c r="J58" s="28" t="s">
        <v>156</v>
      </c>
      <c r="K58" s="28" t="s">
        <v>157</v>
      </c>
      <c r="L58" s="35" t="s">
        <v>5</v>
      </c>
    </row>
    <row r="59" spans="1:12" x14ac:dyDescent="0.3">
      <c r="A59" s="34">
        <v>40</v>
      </c>
      <c r="B59" s="5" t="s">
        <v>114</v>
      </c>
      <c r="C59" s="12">
        <v>60301.8</v>
      </c>
      <c r="D59" s="12">
        <v>60301.8</v>
      </c>
      <c r="E59" s="10" t="s">
        <v>3</v>
      </c>
      <c r="F59" s="5" t="s">
        <v>7</v>
      </c>
      <c r="G59" s="12">
        <v>60301.8</v>
      </c>
      <c r="H59" s="5" t="s">
        <v>7</v>
      </c>
      <c r="I59" s="12">
        <v>60301.8</v>
      </c>
      <c r="J59" s="28" t="s">
        <v>105</v>
      </c>
      <c r="K59" s="28" t="s">
        <v>158</v>
      </c>
      <c r="L59" s="35" t="s">
        <v>5</v>
      </c>
    </row>
    <row r="60" spans="1:12" x14ac:dyDescent="0.3">
      <c r="A60" s="34">
        <v>41</v>
      </c>
      <c r="B60" s="5" t="s">
        <v>111</v>
      </c>
      <c r="C60" s="12">
        <v>13847.08</v>
      </c>
      <c r="D60" s="12">
        <v>13847.08</v>
      </c>
      <c r="E60" s="10" t="s">
        <v>3</v>
      </c>
      <c r="F60" s="5" t="s">
        <v>7</v>
      </c>
      <c r="G60" s="12">
        <v>13847.08</v>
      </c>
      <c r="H60" s="5" t="s">
        <v>7</v>
      </c>
      <c r="I60" s="12">
        <v>13847.08</v>
      </c>
      <c r="J60" s="28" t="s">
        <v>105</v>
      </c>
      <c r="K60" s="28" t="s">
        <v>159</v>
      </c>
      <c r="L60" s="35" t="s">
        <v>5</v>
      </c>
    </row>
    <row r="61" spans="1:12" x14ac:dyDescent="0.3">
      <c r="A61" s="38"/>
      <c r="B61" s="46"/>
      <c r="C61" s="47"/>
      <c r="D61" s="47"/>
      <c r="E61" s="48"/>
      <c r="F61" s="46"/>
      <c r="G61" s="47"/>
      <c r="H61" s="46"/>
      <c r="I61" s="47"/>
      <c r="J61" s="40"/>
      <c r="K61" s="40"/>
      <c r="L61" s="39"/>
    </row>
    <row r="62" spans="1:12" x14ac:dyDescent="0.3">
      <c r="A62" s="41"/>
      <c r="B62" s="24"/>
      <c r="C62" s="25"/>
      <c r="D62" s="25"/>
      <c r="E62" s="1"/>
      <c r="F62" s="24"/>
      <c r="G62" s="25"/>
      <c r="H62" s="24"/>
      <c r="I62" s="25"/>
      <c r="J62" s="32"/>
      <c r="K62" s="32"/>
      <c r="L62" s="44"/>
    </row>
    <row r="63" spans="1:12" x14ac:dyDescent="0.3">
      <c r="A63" s="41"/>
      <c r="B63" s="24"/>
      <c r="C63" s="25"/>
      <c r="D63" s="25"/>
      <c r="E63" s="1"/>
      <c r="F63" s="24"/>
      <c r="G63" s="25"/>
      <c r="H63" s="24"/>
      <c r="I63" s="25"/>
      <c r="J63" s="32"/>
      <c r="K63" s="32"/>
      <c r="L63" s="44"/>
    </row>
    <row r="64" spans="1:12" x14ac:dyDescent="0.3">
      <c r="A64" s="41"/>
      <c r="B64" s="24"/>
      <c r="C64" s="25"/>
      <c r="D64" s="25"/>
      <c r="E64" s="1"/>
      <c r="F64" s="24"/>
      <c r="G64" s="25"/>
      <c r="H64" s="24"/>
      <c r="I64" s="25"/>
      <c r="J64" s="32"/>
      <c r="K64" s="32"/>
      <c r="L64" s="44"/>
    </row>
    <row r="65" spans="1:12" x14ac:dyDescent="0.3">
      <c r="A65" s="41"/>
      <c r="B65" s="24"/>
      <c r="C65" s="25"/>
      <c r="D65" s="25"/>
      <c r="E65" s="1"/>
      <c r="F65" s="24"/>
      <c r="G65" s="25"/>
      <c r="H65" s="24"/>
      <c r="I65" s="25"/>
      <c r="J65" s="32"/>
      <c r="K65" s="32"/>
      <c r="L65" s="44"/>
    </row>
    <row r="66" spans="1:12" x14ac:dyDescent="0.3">
      <c r="A66" s="41"/>
      <c r="B66" s="24"/>
      <c r="C66" s="25"/>
      <c r="D66" s="25"/>
      <c r="E66" s="1"/>
      <c r="F66" s="24"/>
      <c r="G66" s="25"/>
      <c r="H66" s="24"/>
      <c r="I66" s="25"/>
      <c r="J66" s="32"/>
      <c r="K66" s="32"/>
      <c r="L66" s="44"/>
    </row>
    <row r="67" spans="1:12" x14ac:dyDescent="0.3">
      <c r="A67" s="41"/>
      <c r="B67" s="24"/>
      <c r="C67" s="25"/>
      <c r="D67" s="25"/>
      <c r="E67" s="1"/>
      <c r="F67" s="24"/>
      <c r="G67" s="25"/>
      <c r="H67" s="24"/>
      <c r="I67" s="25"/>
      <c r="J67" s="32"/>
      <c r="K67" s="32"/>
      <c r="L67" s="44"/>
    </row>
    <row r="68" spans="1:12" x14ac:dyDescent="0.3">
      <c r="A68" s="41"/>
      <c r="B68" s="24"/>
      <c r="C68" s="25"/>
      <c r="D68" s="25"/>
      <c r="E68" s="1"/>
      <c r="F68" s="24"/>
      <c r="G68" s="25"/>
      <c r="H68" s="24"/>
      <c r="I68" s="25"/>
      <c r="J68" s="32"/>
      <c r="K68" s="32"/>
      <c r="L68" s="44"/>
    </row>
    <row r="69" spans="1:12" x14ac:dyDescent="0.3">
      <c r="A69" s="41"/>
      <c r="B69" s="24"/>
      <c r="C69" s="25"/>
      <c r="D69" s="25"/>
      <c r="E69" s="1"/>
      <c r="F69" s="24"/>
      <c r="G69" s="25"/>
      <c r="H69" s="24"/>
      <c r="I69" s="25"/>
      <c r="J69" s="32"/>
      <c r="K69" s="32"/>
      <c r="L69" s="44"/>
    </row>
    <row r="70" spans="1:12" x14ac:dyDescent="0.3">
      <c r="A70" s="41"/>
      <c r="B70" s="24"/>
      <c r="C70" s="25"/>
      <c r="D70" s="25"/>
      <c r="E70" s="1"/>
      <c r="F70" s="24"/>
      <c r="G70" s="25"/>
      <c r="H70" s="24"/>
      <c r="I70" s="25"/>
      <c r="J70" s="32"/>
      <c r="K70" s="32"/>
      <c r="L70" s="44"/>
    </row>
    <row r="71" spans="1:12" x14ac:dyDescent="0.3">
      <c r="A71" s="41"/>
      <c r="B71" s="24"/>
      <c r="C71" s="25"/>
      <c r="D71" s="25"/>
      <c r="E71" s="1"/>
      <c r="F71" s="62"/>
      <c r="G71" s="25"/>
      <c r="H71" s="24"/>
      <c r="I71" s="25"/>
      <c r="J71" s="32"/>
      <c r="K71" s="32"/>
      <c r="L71" s="44"/>
    </row>
    <row r="72" spans="1:12" x14ac:dyDescent="0.3">
      <c r="A72" s="41"/>
      <c r="B72" s="42"/>
      <c r="C72" s="43"/>
      <c r="D72" s="43"/>
      <c r="E72" s="44"/>
      <c r="F72" s="42"/>
      <c r="G72" s="43"/>
      <c r="H72" s="42"/>
      <c r="I72" s="43"/>
      <c r="J72" s="32"/>
      <c r="K72" s="32"/>
      <c r="L72" s="44"/>
    </row>
    <row r="73" spans="1:12" x14ac:dyDescent="0.3">
      <c r="A73" s="41"/>
      <c r="B73" s="42"/>
      <c r="C73" s="43"/>
      <c r="D73" s="43"/>
      <c r="E73" s="44"/>
      <c r="F73" s="42"/>
      <c r="G73" s="43"/>
      <c r="H73" s="42"/>
      <c r="I73" s="43"/>
      <c r="J73" s="32"/>
      <c r="K73" s="32"/>
      <c r="L73" s="44"/>
    </row>
    <row r="74" spans="1:12" x14ac:dyDescent="0.3">
      <c r="A74" s="41"/>
      <c r="B74" s="42"/>
      <c r="C74" s="43"/>
      <c r="D74" s="43"/>
      <c r="E74" s="44"/>
      <c r="F74" s="42"/>
      <c r="G74" s="43"/>
      <c r="H74" s="42"/>
      <c r="I74" s="43"/>
      <c r="J74" s="32"/>
      <c r="K74" s="32"/>
      <c r="L74" s="44"/>
    </row>
    <row r="75" spans="1:12" x14ac:dyDescent="0.3">
      <c r="A75" s="41"/>
      <c r="B75" s="42"/>
      <c r="C75" s="43"/>
      <c r="D75" s="43"/>
      <c r="E75" s="44"/>
      <c r="F75" s="42"/>
      <c r="G75" s="43"/>
      <c r="H75" s="42"/>
      <c r="I75" s="43"/>
      <c r="J75" s="32"/>
      <c r="K75" s="32"/>
      <c r="L75" s="44"/>
    </row>
    <row r="76" spans="1:12" x14ac:dyDescent="0.3">
      <c r="A76" s="41"/>
      <c r="B76" s="42"/>
      <c r="C76" s="43"/>
      <c r="D76" s="43"/>
      <c r="E76" s="44"/>
      <c r="F76" s="42"/>
      <c r="G76" s="43"/>
      <c r="H76" s="42"/>
      <c r="I76" s="43"/>
      <c r="J76" s="32"/>
      <c r="K76" s="32"/>
      <c r="L76" s="44"/>
    </row>
    <row r="77" spans="1:12" x14ac:dyDescent="0.3">
      <c r="A77" s="41"/>
      <c r="B77" s="42"/>
      <c r="C77" s="43"/>
      <c r="D77" s="43"/>
      <c r="E77" s="44"/>
      <c r="F77" s="42"/>
      <c r="G77" s="43"/>
      <c r="H77" s="42"/>
      <c r="I77" s="43"/>
      <c r="J77" s="32"/>
      <c r="K77" s="32"/>
      <c r="L77" s="44"/>
    </row>
    <row r="78" spans="1:12" x14ac:dyDescent="0.3">
      <c r="A78" s="41"/>
      <c r="B78" s="42"/>
      <c r="C78" s="43"/>
      <c r="D78" s="43"/>
      <c r="E78" s="44"/>
      <c r="F78" s="42"/>
      <c r="G78" s="43"/>
      <c r="H78" s="42"/>
      <c r="I78" s="43"/>
      <c r="J78" s="32"/>
      <c r="K78" s="32"/>
      <c r="L78" s="44"/>
    </row>
    <row r="79" spans="1:12" x14ac:dyDescent="0.3">
      <c r="A79" s="41"/>
      <c r="B79" s="42"/>
      <c r="C79" s="43"/>
      <c r="D79" s="43"/>
      <c r="E79" s="44"/>
      <c r="F79" s="42"/>
      <c r="G79" s="43"/>
      <c r="H79" s="42"/>
      <c r="I79" s="43"/>
      <c r="J79" s="32"/>
      <c r="K79" s="32"/>
      <c r="L79" s="44"/>
    </row>
    <row r="80" spans="1:12" x14ac:dyDescent="0.3">
      <c r="A80" s="41"/>
      <c r="B80" s="42"/>
      <c r="C80" s="43"/>
      <c r="D80" s="43"/>
      <c r="E80" s="44"/>
      <c r="F80" s="42"/>
      <c r="G80" s="43"/>
      <c r="H80" s="42"/>
      <c r="I80" s="43"/>
      <c r="J80" s="32"/>
      <c r="K80" s="32"/>
      <c r="L80" s="44"/>
    </row>
    <row r="81" spans="1:12" ht="23.25" customHeight="1" x14ac:dyDescent="0.3">
      <c r="A81" s="41"/>
      <c r="B81" s="42"/>
      <c r="C81" s="43"/>
      <c r="D81" s="43"/>
      <c r="E81" s="44"/>
      <c r="F81" s="42"/>
      <c r="G81" s="43"/>
      <c r="H81" s="42"/>
      <c r="I81" s="43"/>
      <c r="J81" s="32"/>
      <c r="K81" s="32"/>
      <c r="L81" s="44"/>
    </row>
    <row r="82" spans="1:12" ht="23.25" customHeight="1" x14ac:dyDescent="0.3">
      <c r="A82" s="41"/>
      <c r="B82" s="42"/>
      <c r="C82" s="43"/>
      <c r="D82" s="43"/>
      <c r="E82" s="44"/>
      <c r="F82" s="42"/>
      <c r="G82" s="43"/>
      <c r="H82" s="42"/>
      <c r="I82" s="43"/>
      <c r="J82" s="32"/>
      <c r="K82" s="32"/>
      <c r="L82" s="44"/>
    </row>
    <row r="83" spans="1:12" ht="23.25" customHeight="1" x14ac:dyDescent="0.3">
      <c r="A83" s="41"/>
      <c r="B83" s="42"/>
      <c r="C83" s="43"/>
      <c r="D83" s="43"/>
      <c r="E83" s="44"/>
      <c r="F83" s="42"/>
      <c r="G83" s="43"/>
      <c r="H83" s="42"/>
      <c r="I83" s="43"/>
      <c r="J83" s="32"/>
      <c r="K83" s="32"/>
      <c r="L83" s="44"/>
    </row>
    <row r="84" spans="1:12" x14ac:dyDescent="0.3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</row>
    <row r="85" spans="1:12" x14ac:dyDescent="0.3">
      <c r="A85" s="23"/>
      <c r="B85" s="26"/>
      <c r="C85" s="25"/>
      <c r="D85" s="25"/>
      <c r="F85" s="24"/>
      <c r="G85" s="25"/>
      <c r="H85" s="24"/>
      <c r="I85" s="25"/>
      <c r="J85" s="30"/>
    </row>
    <row r="86" spans="1:12" x14ac:dyDescent="0.3">
      <c r="A86" s="23"/>
      <c r="B86" s="24"/>
      <c r="C86" s="25"/>
      <c r="D86" s="25"/>
      <c r="F86" s="24"/>
      <c r="G86" s="25"/>
      <c r="H86" s="24"/>
      <c r="I86" s="25"/>
      <c r="J86" s="30"/>
    </row>
    <row r="87" spans="1:12" x14ac:dyDescent="0.3">
      <c r="A87" s="41"/>
      <c r="B87" s="42"/>
      <c r="C87" s="43"/>
      <c r="D87" s="43"/>
      <c r="E87" s="44"/>
      <c r="F87" s="42"/>
      <c r="G87" s="43"/>
      <c r="H87" s="42"/>
      <c r="I87" s="43"/>
      <c r="J87" s="32"/>
      <c r="K87" s="32"/>
      <c r="L87" s="44"/>
    </row>
    <row r="88" spans="1:12" x14ac:dyDescent="0.3">
      <c r="A88" s="69" t="s">
        <v>128</v>
      </c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</row>
    <row r="89" spans="1:12" x14ac:dyDescent="0.3">
      <c r="A89" s="69" t="s">
        <v>106</v>
      </c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</row>
    <row r="90" spans="1:12" x14ac:dyDescent="0.3">
      <c r="A90" s="71" t="s">
        <v>77</v>
      </c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</row>
    <row r="91" spans="1:12" x14ac:dyDescent="0.3">
      <c r="A91" s="72" t="s">
        <v>0</v>
      </c>
      <c r="B91" s="72" t="s">
        <v>78</v>
      </c>
      <c r="C91" s="73" t="s">
        <v>79</v>
      </c>
      <c r="D91" s="72" t="s">
        <v>80</v>
      </c>
      <c r="E91" s="72" t="s">
        <v>97</v>
      </c>
      <c r="F91" s="72" t="s">
        <v>82</v>
      </c>
      <c r="G91" s="72" t="s">
        <v>1</v>
      </c>
      <c r="H91" s="72" t="s">
        <v>83</v>
      </c>
      <c r="I91" s="72" t="s">
        <v>98</v>
      </c>
      <c r="J91" s="74" t="s">
        <v>84</v>
      </c>
      <c r="K91" s="75"/>
      <c r="L91" s="76" t="s">
        <v>85</v>
      </c>
    </row>
    <row r="92" spans="1:12" x14ac:dyDescent="0.3">
      <c r="A92" s="72"/>
      <c r="B92" s="72"/>
      <c r="C92" s="73"/>
      <c r="D92" s="72"/>
      <c r="E92" s="72"/>
      <c r="F92" s="72"/>
      <c r="G92" s="72"/>
      <c r="H92" s="72"/>
      <c r="I92" s="72"/>
      <c r="J92" s="3" t="s">
        <v>86</v>
      </c>
      <c r="K92" s="3" t="s">
        <v>87</v>
      </c>
      <c r="L92" s="77"/>
    </row>
    <row r="93" spans="1:12" x14ac:dyDescent="0.3">
      <c r="A93" s="34">
        <v>42</v>
      </c>
      <c r="B93" s="5" t="s">
        <v>93</v>
      </c>
      <c r="C93" s="6">
        <v>31200</v>
      </c>
      <c r="D93" s="6">
        <v>31200</v>
      </c>
      <c r="E93" s="7" t="s">
        <v>3</v>
      </c>
      <c r="F93" s="5" t="s">
        <v>92</v>
      </c>
      <c r="G93" s="6">
        <v>31200</v>
      </c>
      <c r="H93" s="5" t="s">
        <v>92</v>
      </c>
      <c r="I93" s="6">
        <v>31200</v>
      </c>
      <c r="J93" s="8" t="s">
        <v>162</v>
      </c>
      <c r="K93" s="9" t="s">
        <v>163</v>
      </c>
      <c r="L93" s="35" t="s">
        <v>5</v>
      </c>
    </row>
    <row r="94" spans="1:12" x14ac:dyDescent="0.3">
      <c r="A94" s="34">
        <v>43</v>
      </c>
      <c r="B94" s="5" t="s">
        <v>91</v>
      </c>
      <c r="C94" s="6">
        <v>36000</v>
      </c>
      <c r="D94" s="6">
        <v>36000</v>
      </c>
      <c r="E94" s="7" t="s">
        <v>3</v>
      </c>
      <c r="F94" s="5" t="s">
        <v>92</v>
      </c>
      <c r="G94" s="6">
        <v>36000</v>
      </c>
      <c r="H94" s="5" t="s">
        <v>92</v>
      </c>
      <c r="I94" s="6">
        <v>36000</v>
      </c>
      <c r="J94" s="8" t="s">
        <v>162</v>
      </c>
      <c r="K94" s="9" t="s">
        <v>164</v>
      </c>
      <c r="L94" s="35" t="s">
        <v>5</v>
      </c>
    </row>
    <row r="95" spans="1:12" x14ac:dyDescent="0.3">
      <c r="A95" s="34">
        <v>44</v>
      </c>
      <c r="B95" s="5" t="s">
        <v>165</v>
      </c>
      <c r="C95" s="6">
        <v>27000</v>
      </c>
      <c r="D95" s="6">
        <v>27000</v>
      </c>
      <c r="E95" s="7" t="s">
        <v>3</v>
      </c>
      <c r="F95" s="5" t="s">
        <v>90</v>
      </c>
      <c r="G95" s="6">
        <v>27000</v>
      </c>
      <c r="H95" s="5" t="s">
        <v>90</v>
      </c>
      <c r="I95" s="6">
        <v>27000</v>
      </c>
      <c r="J95" s="8" t="s">
        <v>162</v>
      </c>
      <c r="K95" s="9" t="s">
        <v>166</v>
      </c>
      <c r="L95" s="35" t="s">
        <v>5</v>
      </c>
    </row>
    <row r="96" spans="1:12" x14ac:dyDescent="0.3">
      <c r="A96" s="34">
        <v>45</v>
      </c>
      <c r="B96" s="5" t="s">
        <v>167</v>
      </c>
      <c r="C96" s="6">
        <v>27000</v>
      </c>
      <c r="D96" s="6">
        <v>27000</v>
      </c>
      <c r="E96" s="7" t="s">
        <v>3</v>
      </c>
      <c r="F96" s="5" t="s">
        <v>168</v>
      </c>
      <c r="G96" s="6">
        <v>27000</v>
      </c>
      <c r="H96" s="5" t="s">
        <v>168</v>
      </c>
      <c r="I96" s="6">
        <v>27000</v>
      </c>
      <c r="J96" s="8" t="s">
        <v>162</v>
      </c>
      <c r="K96" s="9" t="s">
        <v>169</v>
      </c>
      <c r="L96" s="35" t="s">
        <v>5</v>
      </c>
    </row>
    <row r="97" spans="1:14" x14ac:dyDescent="0.3">
      <c r="A97" s="34">
        <v>46</v>
      </c>
      <c r="B97" s="5" t="s">
        <v>170</v>
      </c>
      <c r="C97" s="6">
        <v>27000</v>
      </c>
      <c r="D97" s="6">
        <v>27000</v>
      </c>
      <c r="E97" s="7" t="s">
        <v>3</v>
      </c>
      <c r="F97" s="5" t="s">
        <v>88</v>
      </c>
      <c r="G97" s="6">
        <v>27000</v>
      </c>
      <c r="H97" s="5" t="s">
        <v>88</v>
      </c>
      <c r="I97" s="6">
        <v>27000</v>
      </c>
      <c r="J97" s="8" t="s">
        <v>162</v>
      </c>
      <c r="K97" s="9" t="s">
        <v>171</v>
      </c>
      <c r="L97" s="35" t="s">
        <v>5</v>
      </c>
    </row>
    <row r="98" spans="1:14" x14ac:dyDescent="0.3">
      <c r="A98" s="34">
        <v>47</v>
      </c>
      <c r="B98" s="5" t="s">
        <v>172</v>
      </c>
      <c r="C98" s="6">
        <v>27000</v>
      </c>
      <c r="D98" s="6">
        <v>27000</v>
      </c>
      <c r="E98" s="7" t="s">
        <v>3</v>
      </c>
      <c r="F98" s="5" t="s">
        <v>173</v>
      </c>
      <c r="G98" s="6">
        <v>27000</v>
      </c>
      <c r="H98" s="5" t="s">
        <v>173</v>
      </c>
      <c r="I98" s="6">
        <v>27000</v>
      </c>
      <c r="J98" s="8" t="s">
        <v>162</v>
      </c>
      <c r="K98" s="9" t="s">
        <v>174</v>
      </c>
      <c r="L98" s="35" t="s">
        <v>5</v>
      </c>
    </row>
    <row r="99" spans="1:14" x14ac:dyDescent="0.3">
      <c r="A99" s="34">
        <v>48</v>
      </c>
      <c r="B99" s="5" t="s">
        <v>175</v>
      </c>
      <c r="C99" s="6">
        <v>27000</v>
      </c>
      <c r="D99" s="6">
        <v>27000</v>
      </c>
      <c r="E99" s="7" t="s">
        <v>3</v>
      </c>
      <c r="F99" s="5" t="s">
        <v>89</v>
      </c>
      <c r="G99" s="6">
        <v>27000</v>
      </c>
      <c r="H99" s="5" t="s">
        <v>89</v>
      </c>
      <c r="I99" s="6">
        <v>27000</v>
      </c>
      <c r="J99" s="8" t="s">
        <v>162</v>
      </c>
      <c r="K99" s="9" t="s">
        <v>176</v>
      </c>
      <c r="L99" s="35" t="s">
        <v>5</v>
      </c>
    </row>
    <row r="100" spans="1:14" x14ac:dyDescent="0.3">
      <c r="A100" s="34">
        <v>49</v>
      </c>
      <c r="B100" s="5" t="s">
        <v>177</v>
      </c>
      <c r="C100" s="6">
        <v>27000</v>
      </c>
      <c r="D100" s="6">
        <v>27000</v>
      </c>
      <c r="E100" s="7" t="s">
        <v>3</v>
      </c>
      <c r="F100" s="5" t="s">
        <v>178</v>
      </c>
      <c r="G100" s="6">
        <v>27000</v>
      </c>
      <c r="H100" s="5" t="s">
        <v>178</v>
      </c>
      <c r="I100" s="6">
        <v>27000</v>
      </c>
      <c r="J100" s="8" t="s">
        <v>162</v>
      </c>
      <c r="K100" s="9" t="s">
        <v>179</v>
      </c>
      <c r="L100" s="35" t="s">
        <v>5</v>
      </c>
    </row>
    <row r="101" spans="1:14" x14ac:dyDescent="0.3">
      <c r="A101" s="34">
        <v>50</v>
      </c>
      <c r="B101" s="5" t="s">
        <v>180</v>
      </c>
      <c r="C101" s="6">
        <v>12441.6</v>
      </c>
      <c r="D101" s="6">
        <v>12441.6</v>
      </c>
      <c r="E101" s="7" t="s">
        <v>3</v>
      </c>
      <c r="F101" s="5" t="s">
        <v>101</v>
      </c>
      <c r="G101" s="6">
        <v>12441.6</v>
      </c>
      <c r="H101" s="5" t="s">
        <v>101</v>
      </c>
      <c r="I101" s="6">
        <v>12441.6</v>
      </c>
      <c r="J101" s="9" t="s">
        <v>181</v>
      </c>
      <c r="K101" s="9" t="s">
        <v>182</v>
      </c>
      <c r="L101" s="35" t="s">
        <v>5</v>
      </c>
    </row>
    <row r="102" spans="1:14" x14ac:dyDescent="0.3">
      <c r="A102" s="34">
        <v>51</v>
      </c>
      <c r="B102" s="5" t="s">
        <v>183</v>
      </c>
      <c r="C102" s="6">
        <v>18000</v>
      </c>
      <c r="D102" s="6">
        <v>18000</v>
      </c>
      <c r="E102" s="7" t="s">
        <v>3</v>
      </c>
      <c r="F102" s="5" t="s">
        <v>184</v>
      </c>
      <c r="G102" s="6">
        <v>18000</v>
      </c>
      <c r="H102" s="5" t="s">
        <v>184</v>
      </c>
      <c r="I102" s="6">
        <v>18000</v>
      </c>
      <c r="J102" s="8" t="s">
        <v>185</v>
      </c>
      <c r="K102" s="9" t="s">
        <v>186</v>
      </c>
      <c r="L102" s="35" t="s">
        <v>5</v>
      </c>
    </row>
    <row r="103" spans="1:14" x14ac:dyDescent="0.3">
      <c r="A103" s="34">
        <v>52</v>
      </c>
      <c r="B103" s="5" t="s">
        <v>187</v>
      </c>
      <c r="C103" s="6">
        <v>5000</v>
      </c>
      <c r="D103" s="6">
        <v>5000</v>
      </c>
      <c r="E103" s="7" t="s">
        <v>3</v>
      </c>
      <c r="F103" s="5" t="s">
        <v>184</v>
      </c>
      <c r="G103" s="6">
        <v>5000</v>
      </c>
      <c r="H103" s="5" t="s">
        <v>184</v>
      </c>
      <c r="I103" s="6">
        <v>5000</v>
      </c>
      <c r="J103" s="8" t="s">
        <v>185</v>
      </c>
      <c r="K103" s="9" t="s">
        <v>188</v>
      </c>
      <c r="L103" s="35" t="s">
        <v>5</v>
      </c>
    </row>
    <row r="104" spans="1:14" x14ac:dyDescent="0.3">
      <c r="A104" s="34">
        <v>53</v>
      </c>
      <c r="B104" s="11" t="s">
        <v>189</v>
      </c>
      <c r="C104" s="6">
        <v>4000</v>
      </c>
      <c r="D104" s="6">
        <v>4000</v>
      </c>
      <c r="E104" s="7" t="s">
        <v>3</v>
      </c>
      <c r="F104" s="11" t="s">
        <v>190</v>
      </c>
      <c r="G104" s="6">
        <v>4000</v>
      </c>
      <c r="H104" s="11" t="s">
        <v>190</v>
      </c>
      <c r="I104" s="6">
        <v>4000</v>
      </c>
      <c r="J104" s="8" t="s">
        <v>185</v>
      </c>
      <c r="K104" s="9" t="s">
        <v>166</v>
      </c>
      <c r="L104" s="35" t="s">
        <v>5</v>
      </c>
    </row>
    <row r="105" spans="1:14" x14ac:dyDescent="0.3">
      <c r="A105" s="34">
        <v>54</v>
      </c>
      <c r="B105" s="5" t="s">
        <v>191</v>
      </c>
      <c r="C105" s="6">
        <v>4000</v>
      </c>
      <c r="D105" s="6">
        <v>4000</v>
      </c>
      <c r="E105" s="7" t="s">
        <v>3</v>
      </c>
      <c r="F105" s="5" t="s">
        <v>94</v>
      </c>
      <c r="G105" s="6">
        <v>4000</v>
      </c>
      <c r="H105" s="5" t="s">
        <v>94</v>
      </c>
      <c r="I105" s="6">
        <v>4000</v>
      </c>
      <c r="J105" s="8" t="s">
        <v>192</v>
      </c>
      <c r="K105" s="9" t="s">
        <v>169</v>
      </c>
      <c r="L105" s="35" t="s">
        <v>5</v>
      </c>
    </row>
    <row r="106" spans="1:14" x14ac:dyDescent="0.3">
      <c r="A106" s="34">
        <v>55</v>
      </c>
      <c r="B106" s="5" t="s">
        <v>193</v>
      </c>
      <c r="C106" s="6">
        <v>16000</v>
      </c>
      <c r="D106" s="6">
        <v>16000</v>
      </c>
      <c r="E106" s="7" t="s">
        <v>3</v>
      </c>
      <c r="F106" s="5" t="s">
        <v>194</v>
      </c>
      <c r="G106" s="6">
        <v>16000</v>
      </c>
      <c r="H106" s="5" t="s">
        <v>194</v>
      </c>
      <c r="I106" s="6">
        <v>16000</v>
      </c>
      <c r="J106" s="8" t="s">
        <v>195</v>
      </c>
      <c r="K106" s="9" t="s">
        <v>171</v>
      </c>
      <c r="L106" s="35" t="s">
        <v>5</v>
      </c>
    </row>
    <row r="107" spans="1:14" x14ac:dyDescent="0.3">
      <c r="A107" s="34">
        <v>56</v>
      </c>
      <c r="B107" s="5" t="s">
        <v>196</v>
      </c>
      <c r="C107" s="6">
        <v>60000</v>
      </c>
      <c r="D107" s="6">
        <v>60000</v>
      </c>
      <c r="E107" s="7" t="s">
        <v>3</v>
      </c>
      <c r="F107" s="5" t="s">
        <v>197</v>
      </c>
      <c r="G107" s="6">
        <v>60000</v>
      </c>
      <c r="H107" s="5" t="s">
        <v>197</v>
      </c>
      <c r="I107" s="6">
        <v>60000</v>
      </c>
      <c r="J107" s="8" t="s">
        <v>198</v>
      </c>
      <c r="K107" s="9" t="s">
        <v>174</v>
      </c>
      <c r="L107" s="35" t="s">
        <v>5</v>
      </c>
    </row>
    <row r="108" spans="1:14" x14ac:dyDescent="0.3">
      <c r="A108" s="34">
        <v>57</v>
      </c>
      <c r="B108" s="5" t="s">
        <v>199</v>
      </c>
      <c r="C108" s="6">
        <v>3352700</v>
      </c>
      <c r="D108" s="6">
        <v>3120519.81</v>
      </c>
      <c r="E108" s="7" t="s">
        <v>95</v>
      </c>
      <c r="F108" s="5" t="s">
        <v>200</v>
      </c>
      <c r="G108" s="6">
        <v>2334460</v>
      </c>
      <c r="H108" s="5" t="s">
        <v>200</v>
      </c>
      <c r="I108" s="6">
        <v>2334460</v>
      </c>
      <c r="J108" s="8" t="s">
        <v>120</v>
      </c>
      <c r="K108" s="9" t="s">
        <v>176</v>
      </c>
      <c r="L108" s="35" t="s">
        <v>5</v>
      </c>
      <c r="N108" s="21">
        <f>C108+C109+C110+C111</f>
        <v>8187300</v>
      </c>
    </row>
    <row r="109" spans="1:14" x14ac:dyDescent="0.3">
      <c r="A109" s="34">
        <v>58</v>
      </c>
      <c r="B109" s="5" t="s">
        <v>201</v>
      </c>
      <c r="C109" s="6">
        <v>2142400</v>
      </c>
      <c r="D109" s="6">
        <v>1965647.65</v>
      </c>
      <c r="E109" s="7" t="s">
        <v>95</v>
      </c>
      <c r="F109" s="5" t="s">
        <v>200</v>
      </c>
      <c r="G109" s="6">
        <v>1470304</v>
      </c>
      <c r="H109" s="5" t="s">
        <v>200</v>
      </c>
      <c r="I109" s="6">
        <v>1470304</v>
      </c>
      <c r="J109" s="8" t="s">
        <v>120</v>
      </c>
      <c r="K109" s="9" t="s">
        <v>179</v>
      </c>
      <c r="L109" s="35" t="s">
        <v>5</v>
      </c>
      <c r="N109" s="21">
        <f>D108+D109+D110+D111</f>
        <v>7537226.4399999995</v>
      </c>
    </row>
    <row r="110" spans="1:14" x14ac:dyDescent="0.3">
      <c r="A110" s="34">
        <v>59</v>
      </c>
      <c r="B110" s="5" t="s">
        <v>202</v>
      </c>
      <c r="C110" s="6">
        <v>1358800</v>
      </c>
      <c r="D110" s="6">
        <v>1240573.8799999999</v>
      </c>
      <c r="E110" s="7" t="s">
        <v>95</v>
      </c>
      <c r="F110" s="5" t="s">
        <v>203</v>
      </c>
      <c r="G110" s="6">
        <v>1235999</v>
      </c>
      <c r="H110" s="5" t="s">
        <v>203</v>
      </c>
      <c r="I110" s="6">
        <v>1235999</v>
      </c>
      <c r="J110" s="8" t="s">
        <v>120</v>
      </c>
      <c r="K110" s="9" t="s">
        <v>204</v>
      </c>
      <c r="L110" s="35" t="s">
        <v>5</v>
      </c>
      <c r="N110" s="21">
        <f>I108+I109+I110+I111</f>
        <v>6246762</v>
      </c>
    </row>
    <row r="111" spans="1:14" x14ac:dyDescent="0.3">
      <c r="A111" s="34">
        <v>60</v>
      </c>
      <c r="B111" s="5" t="s">
        <v>205</v>
      </c>
      <c r="C111" s="6">
        <v>1333400</v>
      </c>
      <c r="D111" s="6">
        <v>1210485.1000000001</v>
      </c>
      <c r="E111" s="7" t="s">
        <v>95</v>
      </c>
      <c r="F111" s="5" t="s">
        <v>203</v>
      </c>
      <c r="G111" s="6">
        <v>1205999</v>
      </c>
      <c r="H111" s="5" t="s">
        <v>203</v>
      </c>
      <c r="I111" s="6">
        <v>1205999</v>
      </c>
      <c r="J111" s="8" t="s">
        <v>120</v>
      </c>
      <c r="K111" s="9" t="s">
        <v>206</v>
      </c>
      <c r="L111" s="35" t="s">
        <v>5</v>
      </c>
    </row>
    <row r="112" spans="1:14" x14ac:dyDescent="0.3">
      <c r="A112" s="34">
        <v>61</v>
      </c>
      <c r="B112" s="5" t="s">
        <v>207</v>
      </c>
      <c r="C112" s="12">
        <v>1200</v>
      </c>
      <c r="D112" s="13">
        <v>1200</v>
      </c>
      <c r="E112" s="7" t="s">
        <v>3</v>
      </c>
      <c r="F112" s="5" t="s">
        <v>208</v>
      </c>
      <c r="G112" s="13">
        <v>1200</v>
      </c>
      <c r="H112" s="5" t="s">
        <v>208</v>
      </c>
      <c r="I112" s="13">
        <v>1200</v>
      </c>
      <c r="J112" s="8" t="s">
        <v>120</v>
      </c>
      <c r="K112" s="9" t="s">
        <v>209</v>
      </c>
      <c r="L112" s="35" t="s">
        <v>5</v>
      </c>
    </row>
    <row r="113" spans="1:12" x14ac:dyDescent="0.3">
      <c r="A113" s="34">
        <v>62</v>
      </c>
      <c r="B113" s="5" t="s">
        <v>210</v>
      </c>
      <c r="C113" s="6">
        <v>6630</v>
      </c>
      <c r="D113" s="6">
        <v>6630</v>
      </c>
      <c r="E113" s="7" t="s">
        <v>3</v>
      </c>
      <c r="F113" s="5" t="s">
        <v>101</v>
      </c>
      <c r="G113" s="6">
        <v>6630</v>
      </c>
      <c r="H113" s="5" t="s">
        <v>101</v>
      </c>
      <c r="I113" s="6">
        <v>6630</v>
      </c>
      <c r="J113" s="8" t="s">
        <v>120</v>
      </c>
      <c r="K113" s="9" t="s">
        <v>211</v>
      </c>
      <c r="L113" s="35" t="s">
        <v>5</v>
      </c>
    </row>
    <row r="114" spans="1:12" x14ac:dyDescent="0.3">
      <c r="A114" s="34">
        <v>63</v>
      </c>
      <c r="B114" s="5" t="s">
        <v>212</v>
      </c>
      <c r="C114" s="6">
        <v>5000</v>
      </c>
      <c r="D114" s="6">
        <v>5000</v>
      </c>
      <c r="E114" s="7" t="s">
        <v>3</v>
      </c>
      <c r="F114" s="14" t="s">
        <v>213</v>
      </c>
      <c r="G114" s="6">
        <v>5000</v>
      </c>
      <c r="H114" s="14" t="s">
        <v>213</v>
      </c>
      <c r="I114" s="6">
        <v>5000</v>
      </c>
      <c r="J114" s="8" t="s">
        <v>120</v>
      </c>
      <c r="K114" s="9" t="s">
        <v>214</v>
      </c>
      <c r="L114" s="35" t="s">
        <v>5</v>
      </c>
    </row>
    <row r="115" spans="1:12" x14ac:dyDescent="0.3">
      <c r="A115" s="34">
        <v>64</v>
      </c>
      <c r="B115" s="5" t="s">
        <v>215</v>
      </c>
      <c r="C115" s="6">
        <v>27000</v>
      </c>
      <c r="D115" s="6">
        <v>27000</v>
      </c>
      <c r="E115" s="7" t="s">
        <v>3</v>
      </c>
      <c r="F115" s="5" t="s">
        <v>90</v>
      </c>
      <c r="G115" s="6">
        <v>27000</v>
      </c>
      <c r="H115" s="5" t="s">
        <v>90</v>
      </c>
      <c r="I115" s="6">
        <v>27000</v>
      </c>
      <c r="J115" s="8" t="s">
        <v>121</v>
      </c>
      <c r="K115" s="9" t="s">
        <v>70</v>
      </c>
      <c r="L115" s="35" t="s">
        <v>5</v>
      </c>
    </row>
    <row r="116" spans="1:12" x14ac:dyDescent="0.3">
      <c r="A116" s="34">
        <v>65</v>
      </c>
      <c r="B116" s="5" t="s">
        <v>216</v>
      </c>
      <c r="C116" s="6">
        <v>27000</v>
      </c>
      <c r="D116" s="6">
        <v>27000</v>
      </c>
      <c r="E116" s="7" t="s">
        <v>3</v>
      </c>
      <c r="F116" s="5" t="s">
        <v>173</v>
      </c>
      <c r="G116" s="6">
        <v>27000</v>
      </c>
      <c r="H116" s="5" t="s">
        <v>173</v>
      </c>
      <c r="I116" s="6">
        <v>27000</v>
      </c>
      <c r="J116" s="8" t="s">
        <v>121</v>
      </c>
      <c r="K116" s="9" t="s">
        <v>71</v>
      </c>
      <c r="L116" s="35" t="s">
        <v>5</v>
      </c>
    </row>
    <row r="117" spans="1:12" x14ac:dyDescent="0.3">
      <c r="A117" s="34">
        <v>66</v>
      </c>
      <c r="B117" s="5" t="s">
        <v>217</v>
      </c>
      <c r="C117" s="6">
        <v>27000</v>
      </c>
      <c r="D117" s="6">
        <v>27000</v>
      </c>
      <c r="E117" s="7" t="s">
        <v>3</v>
      </c>
      <c r="F117" s="5" t="s">
        <v>88</v>
      </c>
      <c r="G117" s="6">
        <v>27000</v>
      </c>
      <c r="H117" s="5" t="s">
        <v>88</v>
      </c>
      <c r="I117" s="6">
        <v>27000</v>
      </c>
      <c r="J117" s="8" t="s">
        <v>121</v>
      </c>
      <c r="K117" s="9" t="s">
        <v>72</v>
      </c>
      <c r="L117" s="35" t="s">
        <v>5</v>
      </c>
    </row>
    <row r="118" spans="1:12" x14ac:dyDescent="0.3">
      <c r="A118" s="34">
        <v>67</v>
      </c>
      <c r="B118" s="5" t="s">
        <v>218</v>
      </c>
      <c r="C118" s="6">
        <v>27000</v>
      </c>
      <c r="D118" s="6">
        <v>27000</v>
      </c>
      <c r="E118" s="7" t="s">
        <v>3</v>
      </c>
      <c r="F118" s="5" t="s">
        <v>168</v>
      </c>
      <c r="G118" s="6">
        <v>27000</v>
      </c>
      <c r="H118" s="5" t="s">
        <v>168</v>
      </c>
      <c r="I118" s="6">
        <v>27000</v>
      </c>
      <c r="J118" s="8" t="s">
        <v>121</v>
      </c>
      <c r="K118" s="9" t="s">
        <v>73</v>
      </c>
      <c r="L118" s="35" t="s">
        <v>5</v>
      </c>
    </row>
    <row r="119" spans="1:12" x14ac:dyDescent="0.3">
      <c r="A119" s="34">
        <v>68</v>
      </c>
      <c r="B119" s="5" t="s">
        <v>219</v>
      </c>
      <c r="C119" s="6">
        <v>27000</v>
      </c>
      <c r="D119" s="6">
        <v>27000</v>
      </c>
      <c r="E119" s="7" t="s">
        <v>3</v>
      </c>
      <c r="F119" s="5" t="s">
        <v>89</v>
      </c>
      <c r="G119" s="6">
        <v>27000</v>
      </c>
      <c r="H119" s="5" t="s">
        <v>89</v>
      </c>
      <c r="I119" s="6">
        <v>27000</v>
      </c>
      <c r="J119" s="8" t="s">
        <v>121</v>
      </c>
      <c r="K119" s="9" t="s">
        <v>74</v>
      </c>
      <c r="L119" s="35" t="s">
        <v>5</v>
      </c>
    </row>
    <row r="120" spans="1:12" x14ac:dyDescent="0.3">
      <c r="A120" s="34">
        <v>69</v>
      </c>
      <c r="B120" s="5" t="s">
        <v>220</v>
      </c>
      <c r="C120" s="6">
        <v>27000</v>
      </c>
      <c r="D120" s="6">
        <v>27000</v>
      </c>
      <c r="E120" s="7" t="s">
        <v>3</v>
      </c>
      <c r="F120" s="5" t="s">
        <v>178</v>
      </c>
      <c r="G120" s="6">
        <v>27000</v>
      </c>
      <c r="H120" s="5" t="s">
        <v>178</v>
      </c>
      <c r="I120" s="6">
        <v>27000</v>
      </c>
      <c r="J120" s="8" t="s">
        <v>121</v>
      </c>
      <c r="K120" s="9" t="s">
        <v>75</v>
      </c>
      <c r="L120" s="35" t="s">
        <v>5</v>
      </c>
    </row>
    <row r="121" spans="1:12" x14ac:dyDescent="0.3">
      <c r="C121" s="22"/>
      <c r="L121" s="27"/>
    </row>
    <row r="122" spans="1:12" x14ac:dyDescent="0.3">
      <c r="C122" s="22"/>
      <c r="L122" s="27"/>
    </row>
    <row r="123" spans="1:12" x14ac:dyDescent="0.3">
      <c r="C123" s="22"/>
      <c r="L123" s="27"/>
    </row>
    <row r="124" spans="1:12" x14ac:dyDescent="0.3">
      <c r="C124" s="22"/>
      <c r="L124" s="27"/>
    </row>
    <row r="125" spans="1:12" x14ac:dyDescent="0.3">
      <c r="C125" s="22"/>
      <c r="L125" s="27"/>
    </row>
    <row r="126" spans="1:12" x14ac:dyDescent="0.3">
      <c r="C126" s="22"/>
      <c r="L126" s="27"/>
    </row>
    <row r="127" spans="1:12" x14ac:dyDescent="0.3">
      <c r="C127" s="22"/>
      <c r="L127" s="27"/>
    </row>
    <row r="128" spans="1:12" x14ac:dyDescent="0.3">
      <c r="C128" s="22"/>
      <c r="L128" s="27"/>
    </row>
    <row r="129" spans="1:12" x14ac:dyDescent="0.3">
      <c r="C129" s="22"/>
      <c r="L129" s="27"/>
    </row>
    <row r="130" spans="1:12" x14ac:dyDescent="0.3">
      <c r="C130" s="22"/>
      <c r="L130" s="27"/>
    </row>
    <row r="131" spans="1:12" x14ac:dyDescent="0.3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</row>
    <row r="132" spans="1:12" ht="22.5" customHeight="1" x14ac:dyDescent="0.3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</row>
    <row r="133" spans="1:12" x14ac:dyDescent="0.3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</row>
    <row r="134" spans="1:12" x14ac:dyDescent="0.3">
      <c r="A134" s="69" t="s">
        <v>128</v>
      </c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</row>
    <row r="135" spans="1:12" x14ac:dyDescent="0.3">
      <c r="A135" s="70" t="s">
        <v>107</v>
      </c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</row>
    <row r="136" spans="1:12" x14ac:dyDescent="0.3">
      <c r="A136" s="71" t="s">
        <v>77</v>
      </c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</row>
    <row r="137" spans="1:12" x14ac:dyDescent="0.3">
      <c r="A137" s="72" t="s">
        <v>0</v>
      </c>
      <c r="B137" s="72" t="s">
        <v>78</v>
      </c>
      <c r="C137" s="73" t="s">
        <v>79</v>
      </c>
      <c r="D137" s="72" t="s">
        <v>80</v>
      </c>
      <c r="E137" s="72" t="s">
        <v>97</v>
      </c>
      <c r="F137" s="72" t="s">
        <v>82</v>
      </c>
      <c r="G137" s="72" t="s">
        <v>1</v>
      </c>
      <c r="H137" s="72" t="s">
        <v>83</v>
      </c>
      <c r="I137" s="72" t="s">
        <v>98</v>
      </c>
      <c r="J137" s="74" t="s">
        <v>84</v>
      </c>
      <c r="K137" s="75"/>
      <c r="L137" s="76" t="s">
        <v>85</v>
      </c>
    </row>
    <row r="138" spans="1:12" x14ac:dyDescent="0.3">
      <c r="A138" s="72"/>
      <c r="B138" s="72"/>
      <c r="C138" s="73"/>
      <c r="D138" s="72"/>
      <c r="E138" s="72"/>
      <c r="F138" s="72"/>
      <c r="G138" s="72"/>
      <c r="H138" s="72"/>
      <c r="I138" s="72"/>
      <c r="J138" s="3" t="s">
        <v>86</v>
      </c>
      <c r="K138" s="3" t="s">
        <v>87</v>
      </c>
      <c r="L138" s="77"/>
    </row>
    <row r="139" spans="1:12" x14ac:dyDescent="0.3">
      <c r="A139" s="4">
        <v>70</v>
      </c>
      <c r="B139" s="14" t="s">
        <v>221</v>
      </c>
      <c r="C139" s="16">
        <v>4886</v>
      </c>
      <c r="D139" s="16">
        <v>4886</v>
      </c>
      <c r="E139" s="7" t="s">
        <v>3</v>
      </c>
      <c r="F139" s="14" t="s">
        <v>222</v>
      </c>
      <c r="G139" s="16">
        <v>4886</v>
      </c>
      <c r="H139" s="14" t="s">
        <v>222</v>
      </c>
      <c r="I139" s="16">
        <v>4886</v>
      </c>
      <c r="J139" s="17" t="s">
        <v>223</v>
      </c>
      <c r="K139" s="9" t="s">
        <v>224</v>
      </c>
      <c r="L139" s="7" t="s">
        <v>5</v>
      </c>
    </row>
    <row r="140" spans="1:12" x14ac:dyDescent="0.3">
      <c r="A140" s="4">
        <v>71</v>
      </c>
      <c r="B140" s="5" t="s">
        <v>225</v>
      </c>
      <c r="C140" s="12">
        <v>15000</v>
      </c>
      <c r="D140" s="12">
        <v>15000</v>
      </c>
      <c r="E140" s="7" t="s">
        <v>3</v>
      </c>
      <c r="F140" s="5" t="s">
        <v>197</v>
      </c>
      <c r="G140" s="12">
        <v>15000</v>
      </c>
      <c r="H140" s="5" t="s">
        <v>197</v>
      </c>
      <c r="I140" s="12">
        <v>15000</v>
      </c>
      <c r="J140" s="9" t="s">
        <v>226</v>
      </c>
      <c r="K140" s="9" t="s">
        <v>227</v>
      </c>
      <c r="L140" s="7" t="s">
        <v>5</v>
      </c>
    </row>
    <row r="141" spans="1:12" x14ac:dyDescent="0.3">
      <c r="A141" s="4">
        <v>72</v>
      </c>
      <c r="B141" s="5" t="s">
        <v>228</v>
      </c>
      <c r="C141" s="12">
        <v>18900</v>
      </c>
      <c r="D141" s="12">
        <v>18900</v>
      </c>
      <c r="E141" s="7" t="s">
        <v>3</v>
      </c>
      <c r="F141" s="5" t="s">
        <v>96</v>
      </c>
      <c r="G141" s="12">
        <v>18900</v>
      </c>
      <c r="H141" s="5" t="s">
        <v>96</v>
      </c>
      <c r="I141" s="12">
        <v>18900</v>
      </c>
      <c r="J141" s="9" t="s">
        <v>226</v>
      </c>
      <c r="K141" s="9" t="s">
        <v>229</v>
      </c>
      <c r="L141" s="7" t="s">
        <v>5</v>
      </c>
    </row>
    <row r="142" spans="1:12" x14ac:dyDescent="0.3">
      <c r="A142" s="4">
        <v>73</v>
      </c>
      <c r="B142" s="5" t="s">
        <v>230</v>
      </c>
      <c r="C142" s="12">
        <v>4400</v>
      </c>
      <c r="D142" s="12">
        <v>4400</v>
      </c>
      <c r="E142" s="7" t="s">
        <v>3</v>
      </c>
      <c r="F142" s="5" t="s">
        <v>94</v>
      </c>
      <c r="G142" s="12">
        <v>4400</v>
      </c>
      <c r="H142" s="5" t="s">
        <v>94</v>
      </c>
      <c r="I142" s="12">
        <v>4400</v>
      </c>
      <c r="J142" s="9" t="s">
        <v>231</v>
      </c>
      <c r="K142" s="9" t="s">
        <v>232</v>
      </c>
      <c r="L142" s="7" t="s">
        <v>5</v>
      </c>
    </row>
    <row r="143" spans="1:12" x14ac:dyDescent="0.3">
      <c r="A143" s="4">
        <v>74</v>
      </c>
      <c r="B143" s="5" t="s">
        <v>233</v>
      </c>
      <c r="C143" s="12">
        <v>6220</v>
      </c>
      <c r="D143" s="12">
        <v>6220</v>
      </c>
      <c r="E143" s="7" t="s">
        <v>3</v>
      </c>
      <c r="F143" s="5" t="s">
        <v>101</v>
      </c>
      <c r="G143" s="12">
        <v>6220</v>
      </c>
      <c r="H143" s="5" t="s">
        <v>101</v>
      </c>
      <c r="I143" s="12">
        <v>6220</v>
      </c>
      <c r="J143" s="9" t="s">
        <v>234</v>
      </c>
      <c r="K143" s="9" t="s">
        <v>235</v>
      </c>
      <c r="L143" s="7" t="s">
        <v>5</v>
      </c>
    </row>
    <row r="144" spans="1:12" x14ac:dyDescent="0.3">
      <c r="A144" s="4">
        <v>75</v>
      </c>
      <c r="B144" s="5" t="s">
        <v>236</v>
      </c>
      <c r="C144" s="12">
        <v>2900</v>
      </c>
      <c r="D144" s="13">
        <v>2900</v>
      </c>
      <c r="E144" s="7" t="s">
        <v>3</v>
      </c>
      <c r="F144" s="5" t="s">
        <v>101</v>
      </c>
      <c r="G144" s="13">
        <v>2900</v>
      </c>
      <c r="H144" s="5" t="s">
        <v>101</v>
      </c>
      <c r="I144" s="13">
        <v>2900</v>
      </c>
      <c r="J144" s="9" t="s">
        <v>237</v>
      </c>
      <c r="K144" s="9" t="s">
        <v>238</v>
      </c>
      <c r="L144" s="7" t="s">
        <v>5</v>
      </c>
    </row>
    <row r="145" spans="1:12" x14ac:dyDescent="0.3">
      <c r="A145" s="4">
        <v>76</v>
      </c>
      <c r="B145" s="5" t="s">
        <v>239</v>
      </c>
      <c r="C145" s="12">
        <v>55000</v>
      </c>
      <c r="D145" s="12">
        <v>55000</v>
      </c>
      <c r="E145" s="7" t="s">
        <v>3</v>
      </c>
      <c r="F145" s="5" t="s">
        <v>99</v>
      </c>
      <c r="G145" s="12">
        <v>55000</v>
      </c>
      <c r="H145" s="5" t="s">
        <v>99</v>
      </c>
      <c r="I145" s="12">
        <v>55000</v>
      </c>
      <c r="J145" s="9" t="s">
        <v>237</v>
      </c>
      <c r="K145" s="9" t="s">
        <v>240</v>
      </c>
      <c r="L145" s="7" t="s">
        <v>5</v>
      </c>
    </row>
    <row r="146" spans="1:12" x14ac:dyDescent="0.3">
      <c r="A146" s="4">
        <v>77</v>
      </c>
      <c r="B146" s="7" t="s">
        <v>241</v>
      </c>
      <c r="C146" s="12">
        <v>14766</v>
      </c>
      <c r="D146" s="12">
        <v>14766</v>
      </c>
      <c r="E146" s="7" t="s">
        <v>3</v>
      </c>
      <c r="F146" s="5" t="s">
        <v>104</v>
      </c>
      <c r="G146" s="12">
        <v>14766</v>
      </c>
      <c r="H146" s="5" t="s">
        <v>104</v>
      </c>
      <c r="I146" s="12">
        <v>14766</v>
      </c>
      <c r="J146" s="9" t="s">
        <v>242</v>
      </c>
      <c r="K146" s="9" t="s">
        <v>100</v>
      </c>
      <c r="L146" s="7" t="s">
        <v>5</v>
      </c>
    </row>
    <row r="147" spans="1:12" x14ac:dyDescent="0.3">
      <c r="A147" s="4">
        <v>78</v>
      </c>
      <c r="B147" s="5" t="s">
        <v>243</v>
      </c>
      <c r="C147" s="12">
        <v>10000</v>
      </c>
      <c r="D147" s="12">
        <v>10000</v>
      </c>
      <c r="E147" s="7" t="s">
        <v>3</v>
      </c>
      <c r="F147" s="5" t="s">
        <v>244</v>
      </c>
      <c r="G147" s="12">
        <v>10000</v>
      </c>
      <c r="H147" s="5" t="s">
        <v>244</v>
      </c>
      <c r="I147" s="12">
        <v>10000</v>
      </c>
      <c r="J147" s="9" t="s">
        <v>245</v>
      </c>
      <c r="K147" s="9" t="s">
        <v>246</v>
      </c>
      <c r="L147" s="7" t="s">
        <v>5</v>
      </c>
    </row>
    <row r="148" spans="1:12" x14ac:dyDescent="0.3">
      <c r="A148" s="4">
        <v>79</v>
      </c>
      <c r="B148" s="18" t="s">
        <v>247</v>
      </c>
      <c r="C148" s="12">
        <v>107000</v>
      </c>
      <c r="D148" s="12">
        <v>107000</v>
      </c>
      <c r="E148" s="7" t="s">
        <v>3</v>
      </c>
      <c r="F148" s="5" t="s">
        <v>102</v>
      </c>
      <c r="G148" s="12">
        <v>107000</v>
      </c>
      <c r="H148" s="5" t="s">
        <v>102</v>
      </c>
      <c r="I148" s="12">
        <v>107000</v>
      </c>
      <c r="J148" s="9" t="s">
        <v>248</v>
      </c>
      <c r="K148" s="9" t="s">
        <v>249</v>
      </c>
      <c r="L148" s="7" t="s">
        <v>5</v>
      </c>
    </row>
    <row r="149" spans="1:12" x14ac:dyDescent="0.3">
      <c r="A149" s="4">
        <v>80</v>
      </c>
      <c r="B149" s="7" t="s">
        <v>250</v>
      </c>
      <c r="C149" s="12">
        <v>23000</v>
      </c>
      <c r="D149" s="12">
        <v>23000</v>
      </c>
      <c r="E149" s="7" t="s">
        <v>3</v>
      </c>
      <c r="F149" s="5" t="s">
        <v>251</v>
      </c>
      <c r="G149" s="12">
        <v>23000</v>
      </c>
      <c r="H149" s="5" t="s">
        <v>251</v>
      </c>
      <c r="I149" s="12">
        <v>23000</v>
      </c>
      <c r="J149" s="9" t="s">
        <v>248</v>
      </c>
      <c r="K149" s="9" t="s">
        <v>252</v>
      </c>
      <c r="L149" s="7" t="s">
        <v>5</v>
      </c>
    </row>
    <row r="150" spans="1:12" x14ac:dyDescent="0.3">
      <c r="A150" s="4">
        <v>81</v>
      </c>
      <c r="B150" s="5" t="s">
        <v>253</v>
      </c>
      <c r="C150" s="12">
        <v>97000</v>
      </c>
      <c r="D150" s="12">
        <v>97000</v>
      </c>
      <c r="E150" s="7" t="s">
        <v>3</v>
      </c>
      <c r="F150" s="5" t="s">
        <v>99</v>
      </c>
      <c r="G150" s="12">
        <v>97000</v>
      </c>
      <c r="H150" s="5" t="s">
        <v>99</v>
      </c>
      <c r="I150" s="12">
        <v>97000</v>
      </c>
      <c r="J150" s="9" t="s">
        <v>248</v>
      </c>
      <c r="K150" s="9" t="s">
        <v>53</v>
      </c>
      <c r="L150" s="7" t="s">
        <v>5</v>
      </c>
    </row>
    <row r="151" spans="1:12" x14ac:dyDescent="0.3">
      <c r="A151" s="4">
        <v>82</v>
      </c>
      <c r="B151" s="5" t="s">
        <v>254</v>
      </c>
      <c r="C151" s="12">
        <v>5428.11</v>
      </c>
      <c r="D151" s="12">
        <v>5428.11</v>
      </c>
      <c r="E151" s="7" t="s">
        <v>3</v>
      </c>
      <c r="F151" s="5" t="s">
        <v>255</v>
      </c>
      <c r="G151" s="12">
        <v>5428.11</v>
      </c>
      <c r="H151" s="5" t="s">
        <v>255</v>
      </c>
      <c r="I151" s="12">
        <v>2428.11</v>
      </c>
      <c r="J151" s="9" t="s">
        <v>256</v>
      </c>
      <c r="K151" s="9" t="s">
        <v>56</v>
      </c>
      <c r="L151" s="7" t="s">
        <v>5</v>
      </c>
    </row>
    <row r="152" spans="1:12" x14ac:dyDescent="0.3">
      <c r="A152" s="4">
        <v>83</v>
      </c>
      <c r="B152" s="5" t="s">
        <v>257</v>
      </c>
      <c r="C152" s="12">
        <v>144200</v>
      </c>
      <c r="D152" s="12">
        <v>144200</v>
      </c>
      <c r="E152" s="7" t="s">
        <v>3</v>
      </c>
      <c r="F152" s="5" t="s">
        <v>197</v>
      </c>
      <c r="G152" s="12">
        <v>144200</v>
      </c>
      <c r="H152" s="5" t="s">
        <v>197</v>
      </c>
      <c r="I152" s="12">
        <v>144200</v>
      </c>
      <c r="J152" s="9" t="s">
        <v>258</v>
      </c>
      <c r="K152" s="9" t="s">
        <v>58</v>
      </c>
      <c r="L152" s="7" t="s">
        <v>5</v>
      </c>
    </row>
    <row r="153" spans="1:12" x14ac:dyDescent="0.3">
      <c r="A153" s="4">
        <v>84</v>
      </c>
      <c r="B153" s="5" t="s">
        <v>259</v>
      </c>
      <c r="C153" s="12">
        <v>518.4</v>
      </c>
      <c r="D153" s="12">
        <v>518.4</v>
      </c>
      <c r="E153" s="7" t="s">
        <v>3</v>
      </c>
      <c r="F153" s="5" t="s">
        <v>260</v>
      </c>
      <c r="G153" s="12">
        <v>518.4</v>
      </c>
      <c r="H153" s="5" t="s">
        <v>260</v>
      </c>
      <c r="I153" s="12">
        <v>518.4</v>
      </c>
      <c r="J153" s="9" t="s">
        <v>261</v>
      </c>
      <c r="K153" s="9" t="s">
        <v>60</v>
      </c>
      <c r="L153" s="7" t="s">
        <v>5</v>
      </c>
    </row>
    <row r="154" spans="1:12" x14ac:dyDescent="0.3">
      <c r="A154" s="4">
        <v>85</v>
      </c>
      <c r="B154" s="5" t="s">
        <v>262</v>
      </c>
      <c r="C154" s="12">
        <v>4350</v>
      </c>
      <c r="D154" s="12">
        <v>4350</v>
      </c>
      <c r="E154" s="7" t="s">
        <v>3</v>
      </c>
      <c r="F154" s="5" t="s">
        <v>94</v>
      </c>
      <c r="G154" s="12">
        <v>4350</v>
      </c>
      <c r="H154" s="5" t="s">
        <v>94</v>
      </c>
      <c r="I154" s="12">
        <v>4350</v>
      </c>
      <c r="J154" s="9" t="s">
        <v>261</v>
      </c>
      <c r="K154" s="9" t="s">
        <v>263</v>
      </c>
      <c r="L154" s="7" t="s">
        <v>5</v>
      </c>
    </row>
    <row r="155" spans="1:12" x14ac:dyDescent="0.3">
      <c r="A155" s="4">
        <v>86</v>
      </c>
      <c r="B155" s="5" t="s">
        <v>264</v>
      </c>
      <c r="C155" s="12">
        <v>11000</v>
      </c>
      <c r="D155" s="12">
        <v>11000</v>
      </c>
      <c r="E155" s="7" t="s">
        <v>3</v>
      </c>
      <c r="F155" s="5" t="s">
        <v>260</v>
      </c>
      <c r="G155" s="12">
        <v>11000</v>
      </c>
      <c r="H155" s="5" t="s">
        <v>260</v>
      </c>
      <c r="I155" s="12">
        <v>11000</v>
      </c>
      <c r="J155" s="9" t="s">
        <v>261</v>
      </c>
      <c r="K155" s="9" t="s">
        <v>62</v>
      </c>
      <c r="L155" s="7" t="s">
        <v>5</v>
      </c>
    </row>
    <row r="156" spans="1:12" x14ac:dyDescent="0.3">
      <c r="A156" s="4">
        <v>87</v>
      </c>
      <c r="B156" s="5" t="s">
        <v>265</v>
      </c>
      <c r="C156" s="12">
        <v>24000</v>
      </c>
      <c r="D156" s="12">
        <v>24000</v>
      </c>
      <c r="E156" s="7" t="s">
        <v>3</v>
      </c>
      <c r="F156" s="5" t="s">
        <v>266</v>
      </c>
      <c r="G156" s="12">
        <v>24000</v>
      </c>
      <c r="H156" s="5" t="s">
        <v>266</v>
      </c>
      <c r="I156" s="12">
        <v>24000</v>
      </c>
      <c r="J156" s="9" t="s">
        <v>267</v>
      </c>
      <c r="K156" s="9" t="s">
        <v>268</v>
      </c>
      <c r="L156" s="7" t="s">
        <v>5</v>
      </c>
    </row>
    <row r="157" spans="1:12" x14ac:dyDescent="0.3">
      <c r="A157" s="4">
        <v>88</v>
      </c>
      <c r="B157" s="5" t="s">
        <v>269</v>
      </c>
      <c r="C157" s="12">
        <v>600</v>
      </c>
      <c r="D157" s="12">
        <v>600</v>
      </c>
      <c r="E157" s="7" t="s">
        <v>3</v>
      </c>
      <c r="F157" s="5" t="s">
        <v>270</v>
      </c>
      <c r="G157" s="12">
        <v>600</v>
      </c>
      <c r="H157" s="5" t="s">
        <v>270</v>
      </c>
      <c r="I157" s="12">
        <v>600</v>
      </c>
      <c r="J157" s="9" t="s">
        <v>267</v>
      </c>
      <c r="K157" s="9" t="s">
        <v>271</v>
      </c>
      <c r="L157" s="7" t="s">
        <v>5</v>
      </c>
    </row>
    <row r="158" spans="1:12" x14ac:dyDescent="0.3">
      <c r="A158" s="4">
        <v>89</v>
      </c>
      <c r="B158" s="5" t="s">
        <v>272</v>
      </c>
      <c r="C158" s="12">
        <v>3500</v>
      </c>
      <c r="D158" s="12">
        <v>3500</v>
      </c>
      <c r="E158" s="7" t="s">
        <v>3</v>
      </c>
      <c r="F158" s="5" t="s">
        <v>273</v>
      </c>
      <c r="G158" s="12">
        <v>3500</v>
      </c>
      <c r="H158" s="5" t="s">
        <v>274</v>
      </c>
      <c r="I158" s="12">
        <v>3500</v>
      </c>
      <c r="J158" s="9" t="s">
        <v>275</v>
      </c>
      <c r="K158" s="9" t="s">
        <v>276</v>
      </c>
      <c r="L158" s="7" t="s">
        <v>5</v>
      </c>
    </row>
    <row r="159" spans="1:12" x14ac:dyDescent="0.3">
      <c r="A159" s="4">
        <v>90</v>
      </c>
      <c r="B159" s="5" t="s">
        <v>277</v>
      </c>
      <c r="C159" s="12">
        <v>12000</v>
      </c>
      <c r="D159" s="12">
        <v>12000</v>
      </c>
      <c r="E159" s="7" t="s">
        <v>3</v>
      </c>
      <c r="F159" s="5" t="s">
        <v>278</v>
      </c>
      <c r="G159" s="12">
        <v>12000</v>
      </c>
      <c r="H159" s="5" t="s">
        <v>278</v>
      </c>
      <c r="I159" s="12">
        <v>12000</v>
      </c>
      <c r="J159" s="8" t="s">
        <v>279</v>
      </c>
      <c r="K159" s="9" t="s">
        <v>66</v>
      </c>
      <c r="L159" s="7" t="s">
        <v>5</v>
      </c>
    </row>
    <row r="160" spans="1:12" x14ac:dyDescent="0.3">
      <c r="A160" s="4">
        <v>91</v>
      </c>
      <c r="B160" s="5" t="s">
        <v>280</v>
      </c>
      <c r="C160" s="12">
        <v>4750</v>
      </c>
      <c r="D160" s="12">
        <v>4750</v>
      </c>
      <c r="E160" s="7" t="s">
        <v>3</v>
      </c>
      <c r="F160" s="5" t="s">
        <v>103</v>
      </c>
      <c r="G160" s="12">
        <v>4750</v>
      </c>
      <c r="H160" s="5" t="s">
        <v>103</v>
      </c>
      <c r="I160" s="12">
        <v>4750</v>
      </c>
      <c r="J160" s="8" t="s">
        <v>281</v>
      </c>
      <c r="K160" s="19" t="s">
        <v>68</v>
      </c>
      <c r="L160" s="7" t="s">
        <v>5</v>
      </c>
    </row>
    <row r="161" spans="1:12" x14ac:dyDescent="0.3">
      <c r="A161" s="4">
        <v>92</v>
      </c>
      <c r="B161" s="11" t="s">
        <v>282</v>
      </c>
      <c r="C161" s="12">
        <v>15000</v>
      </c>
      <c r="D161" s="12">
        <v>15000</v>
      </c>
      <c r="E161" s="7" t="s">
        <v>3</v>
      </c>
      <c r="F161" s="11" t="s">
        <v>283</v>
      </c>
      <c r="G161" s="12">
        <v>15000</v>
      </c>
      <c r="H161" s="11" t="s">
        <v>283</v>
      </c>
      <c r="I161" s="12">
        <v>15000</v>
      </c>
      <c r="J161" s="8" t="s">
        <v>281</v>
      </c>
      <c r="K161" s="19" t="s">
        <v>70</v>
      </c>
      <c r="L161" s="7" t="s">
        <v>5</v>
      </c>
    </row>
    <row r="162" spans="1:12" x14ac:dyDescent="0.3">
      <c r="A162" s="4">
        <v>93</v>
      </c>
      <c r="B162" s="5" t="s">
        <v>284</v>
      </c>
      <c r="C162" s="12">
        <v>48600</v>
      </c>
      <c r="D162" s="12">
        <v>44455.72</v>
      </c>
      <c r="E162" s="7" t="s">
        <v>3</v>
      </c>
      <c r="F162" s="5" t="s">
        <v>197</v>
      </c>
      <c r="G162" s="12">
        <v>44400</v>
      </c>
      <c r="H162" s="5" t="s">
        <v>197</v>
      </c>
      <c r="I162" s="12">
        <v>44400</v>
      </c>
      <c r="J162" s="8" t="s">
        <v>285</v>
      </c>
      <c r="K162" s="9" t="s">
        <v>71</v>
      </c>
      <c r="L162" s="7" t="s">
        <v>5</v>
      </c>
    </row>
    <row r="163" spans="1:12" x14ac:dyDescent="0.3">
      <c r="A163" s="4">
        <v>94</v>
      </c>
      <c r="B163" s="5" t="s">
        <v>286</v>
      </c>
      <c r="C163" s="12">
        <v>65200</v>
      </c>
      <c r="D163" s="12">
        <v>60014.38</v>
      </c>
      <c r="E163" s="7" t="s">
        <v>3</v>
      </c>
      <c r="F163" s="5" t="s">
        <v>197</v>
      </c>
      <c r="G163" s="12">
        <v>60000</v>
      </c>
      <c r="H163" s="5" t="s">
        <v>197</v>
      </c>
      <c r="I163" s="12">
        <v>60000</v>
      </c>
      <c r="J163" s="8" t="s">
        <v>285</v>
      </c>
      <c r="K163" s="9" t="s">
        <v>72</v>
      </c>
      <c r="L163" s="7" t="s">
        <v>5</v>
      </c>
    </row>
    <row r="164" spans="1:12" x14ac:dyDescent="0.3">
      <c r="A164" s="4">
        <v>95</v>
      </c>
      <c r="B164" s="5" t="s">
        <v>287</v>
      </c>
      <c r="C164" s="12">
        <v>40100</v>
      </c>
      <c r="D164" s="12">
        <v>36104.980000000003</v>
      </c>
      <c r="E164" s="7" t="s">
        <v>3</v>
      </c>
      <c r="F164" s="5" t="s">
        <v>197</v>
      </c>
      <c r="G164" s="12">
        <v>36100</v>
      </c>
      <c r="H164" s="5" t="s">
        <v>197</v>
      </c>
      <c r="I164" s="12">
        <v>36100</v>
      </c>
      <c r="J164" s="8" t="s">
        <v>285</v>
      </c>
      <c r="K164" s="8" t="s">
        <v>73</v>
      </c>
      <c r="L164" s="7" t="s">
        <v>5</v>
      </c>
    </row>
    <row r="165" spans="1:12" x14ac:dyDescent="0.3">
      <c r="A165" s="4">
        <v>96</v>
      </c>
      <c r="B165" s="5" t="s">
        <v>288</v>
      </c>
      <c r="C165" s="12">
        <v>5600</v>
      </c>
      <c r="D165" s="12">
        <v>5600</v>
      </c>
      <c r="E165" s="7" t="s">
        <v>3</v>
      </c>
      <c r="F165" s="5" t="s">
        <v>94</v>
      </c>
      <c r="G165" s="12">
        <v>5600</v>
      </c>
      <c r="H165" s="5" t="s">
        <v>94</v>
      </c>
      <c r="I165" s="12">
        <v>5600</v>
      </c>
      <c r="J165" s="8" t="s">
        <v>285</v>
      </c>
      <c r="K165" s="19" t="s">
        <v>74</v>
      </c>
      <c r="L165" s="7" t="s">
        <v>5</v>
      </c>
    </row>
    <row r="166" spans="1:12" x14ac:dyDescent="0.3">
      <c r="A166" s="4">
        <v>97</v>
      </c>
      <c r="B166" s="5" t="s">
        <v>289</v>
      </c>
      <c r="C166" s="12">
        <v>14450</v>
      </c>
      <c r="D166" s="13">
        <v>14450</v>
      </c>
      <c r="E166" s="7" t="s">
        <v>3</v>
      </c>
      <c r="F166" s="5" t="s">
        <v>290</v>
      </c>
      <c r="G166" s="13">
        <v>14450</v>
      </c>
      <c r="H166" s="5" t="s">
        <v>290</v>
      </c>
      <c r="I166" s="13">
        <v>14450</v>
      </c>
      <c r="J166" s="8" t="s">
        <v>291</v>
      </c>
      <c r="K166" s="9" t="s">
        <v>75</v>
      </c>
      <c r="L166" s="7" t="s">
        <v>5</v>
      </c>
    </row>
    <row r="167" spans="1:12" x14ac:dyDescent="0.3">
      <c r="A167" s="4">
        <v>98</v>
      </c>
      <c r="B167" s="5" t="s">
        <v>292</v>
      </c>
      <c r="C167" s="12">
        <v>7800</v>
      </c>
      <c r="D167" s="12">
        <v>7800</v>
      </c>
      <c r="E167" s="7" t="s">
        <v>3</v>
      </c>
      <c r="F167" s="5" t="s">
        <v>293</v>
      </c>
      <c r="G167" s="12">
        <v>7800</v>
      </c>
      <c r="H167" s="5" t="s">
        <v>293</v>
      </c>
      <c r="I167" s="12">
        <v>7800</v>
      </c>
      <c r="J167" s="8" t="s">
        <v>294</v>
      </c>
      <c r="K167" s="9" t="s">
        <v>76</v>
      </c>
      <c r="L167" s="7" t="s">
        <v>5</v>
      </c>
    </row>
    <row r="168" spans="1:12" x14ac:dyDescent="0.3">
      <c r="A168" s="4">
        <v>99</v>
      </c>
      <c r="B168" s="5" t="s">
        <v>295</v>
      </c>
      <c r="C168" s="12">
        <v>27000</v>
      </c>
      <c r="D168" s="12">
        <v>27000</v>
      </c>
      <c r="E168" s="7" t="s">
        <v>3</v>
      </c>
      <c r="F168" s="5" t="s">
        <v>89</v>
      </c>
      <c r="G168" s="12">
        <v>27000</v>
      </c>
      <c r="H168" s="5" t="s">
        <v>89</v>
      </c>
      <c r="I168" s="12">
        <v>27000</v>
      </c>
      <c r="J168" s="8" t="s">
        <v>294</v>
      </c>
      <c r="K168" s="9" t="s">
        <v>296</v>
      </c>
      <c r="L168" s="7" t="s">
        <v>5</v>
      </c>
    </row>
    <row r="169" spans="1:12" x14ac:dyDescent="0.3">
      <c r="A169" s="4">
        <v>100</v>
      </c>
      <c r="B169" s="5" t="s">
        <v>297</v>
      </c>
      <c r="C169" s="6">
        <v>27000</v>
      </c>
      <c r="D169" s="6">
        <v>27000</v>
      </c>
      <c r="E169" s="7" t="s">
        <v>3</v>
      </c>
      <c r="F169" s="5" t="s">
        <v>178</v>
      </c>
      <c r="G169" s="6">
        <v>27000</v>
      </c>
      <c r="H169" s="5" t="s">
        <v>178</v>
      </c>
      <c r="I169" s="6">
        <v>27000</v>
      </c>
      <c r="J169" s="8" t="s">
        <v>294</v>
      </c>
      <c r="K169" s="9" t="s">
        <v>298</v>
      </c>
      <c r="L169" s="7" t="s">
        <v>5</v>
      </c>
    </row>
    <row r="170" spans="1:12" ht="22.5" customHeight="1" x14ac:dyDescent="0.3">
      <c r="A170" s="4">
        <v>101</v>
      </c>
      <c r="B170" s="5" t="s">
        <v>299</v>
      </c>
      <c r="C170" s="6">
        <v>27000</v>
      </c>
      <c r="D170" s="6">
        <v>27000</v>
      </c>
      <c r="E170" s="7" t="s">
        <v>3</v>
      </c>
      <c r="F170" s="5" t="s">
        <v>90</v>
      </c>
      <c r="G170" s="6">
        <v>27000</v>
      </c>
      <c r="H170" s="5" t="s">
        <v>90</v>
      </c>
      <c r="I170" s="6">
        <v>27000</v>
      </c>
      <c r="J170" s="8" t="s">
        <v>294</v>
      </c>
      <c r="K170" s="9" t="s">
        <v>300</v>
      </c>
      <c r="L170" s="7" t="s">
        <v>5</v>
      </c>
    </row>
    <row r="171" spans="1:12" x14ac:dyDescent="0.3">
      <c r="A171" s="4">
        <v>102</v>
      </c>
      <c r="B171" s="5" t="s">
        <v>301</v>
      </c>
      <c r="C171" s="6">
        <v>27000</v>
      </c>
      <c r="D171" s="6">
        <v>27000</v>
      </c>
      <c r="E171" s="7" t="s">
        <v>3</v>
      </c>
      <c r="F171" s="5" t="s">
        <v>173</v>
      </c>
      <c r="G171" s="6">
        <v>27000</v>
      </c>
      <c r="H171" s="5" t="s">
        <v>173</v>
      </c>
      <c r="I171" s="6">
        <v>27000</v>
      </c>
      <c r="J171" s="8" t="s">
        <v>294</v>
      </c>
      <c r="K171" s="9" t="s">
        <v>302</v>
      </c>
      <c r="L171" s="7" t="s">
        <v>5</v>
      </c>
    </row>
    <row r="172" spans="1:12" ht="20.25" customHeight="1" x14ac:dyDescent="0.3">
      <c r="A172" s="4">
        <v>103</v>
      </c>
      <c r="B172" s="5" t="s">
        <v>303</v>
      </c>
      <c r="C172" s="6">
        <v>27000</v>
      </c>
      <c r="D172" s="6">
        <v>27000</v>
      </c>
      <c r="E172" s="7" t="s">
        <v>3</v>
      </c>
      <c r="F172" s="5" t="s">
        <v>88</v>
      </c>
      <c r="G172" s="6">
        <v>27000</v>
      </c>
      <c r="H172" s="5" t="s">
        <v>88</v>
      </c>
      <c r="I172" s="6">
        <v>27000</v>
      </c>
      <c r="J172" s="8" t="s">
        <v>294</v>
      </c>
      <c r="K172" s="9" t="s">
        <v>304</v>
      </c>
      <c r="L172" s="7" t="s">
        <v>5</v>
      </c>
    </row>
    <row r="173" spans="1:12" ht="20.25" customHeight="1" x14ac:dyDescent="0.3">
      <c r="A173" s="4">
        <v>104</v>
      </c>
      <c r="B173" s="5" t="s">
        <v>305</v>
      </c>
      <c r="C173" s="6">
        <v>27000</v>
      </c>
      <c r="D173" s="6">
        <v>27000</v>
      </c>
      <c r="E173" s="7" t="s">
        <v>3</v>
      </c>
      <c r="F173" s="5" t="s">
        <v>168</v>
      </c>
      <c r="G173" s="6">
        <v>27000</v>
      </c>
      <c r="H173" s="5" t="s">
        <v>168</v>
      </c>
      <c r="I173" s="6">
        <v>27000</v>
      </c>
      <c r="J173" s="8" t="s">
        <v>294</v>
      </c>
      <c r="K173" s="9" t="s">
        <v>306</v>
      </c>
      <c r="L173" s="7" t="s">
        <v>5</v>
      </c>
    </row>
    <row r="174" spans="1:12" x14ac:dyDescent="0.3">
      <c r="A174" s="23"/>
      <c r="B174" s="24"/>
      <c r="C174" s="25"/>
      <c r="D174" s="25"/>
      <c r="F174" s="24"/>
      <c r="G174" s="25"/>
      <c r="H174" s="24"/>
      <c r="I174" s="25"/>
      <c r="J174" s="30"/>
    </row>
    <row r="175" spans="1:12" x14ac:dyDescent="0.3">
      <c r="A175" s="23"/>
      <c r="B175" s="24"/>
      <c r="C175" s="25"/>
      <c r="D175" s="25"/>
      <c r="F175" s="24"/>
      <c r="G175" s="25"/>
      <c r="H175" s="24"/>
      <c r="I175" s="25"/>
      <c r="J175" s="30"/>
      <c r="K175" s="33"/>
    </row>
    <row r="176" spans="1:12" x14ac:dyDescent="0.3">
      <c r="A176" s="23"/>
      <c r="B176" s="24"/>
      <c r="C176" s="25"/>
      <c r="D176" s="25"/>
      <c r="F176" s="24"/>
      <c r="G176" s="25"/>
      <c r="H176" s="24"/>
      <c r="I176" s="25"/>
      <c r="J176" s="30"/>
    </row>
    <row r="177" spans="1:11" x14ac:dyDescent="0.3">
      <c r="A177" s="23"/>
      <c r="B177" s="24"/>
      <c r="C177" s="25"/>
      <c r="D177" s="25"/>
      <c r="F177" s="24"/>
      <c r="G177" s="25"/>
      <c r="H177" s="24"/>
      <c r="I177" s="25"/>
      <c r="J177" s="30"/>
    </row>
    <row r="178" spans="1:11" x14ac:dyDescent="0.3">
      <c r="A178" s="23"/>
      <c r="B178" s="24"/>
      <c r="C178" s="25"/>
      <c r="D178" s="25"/>
      <c r="F178" s="24"/>
      <c r="G178" s="25"/>
      <c r="H178" s="24"/>
      <c r="I178" s="25"/>
      <c r="J178" s="30"/>
    </row>
    <row r="179" spans="1:11" x14ac:dyDescent="0.3">
      <c r="A179" s="23"/>
      <c r="B179" s="24"/>
      <c r="C179" s="25"/>
      <c r="D179" s="25"/>
      <c r="F179" s="24"/>
      <c r="G179" s="25"/>
      <c r="H179" s="24"/>
      <c r="I179" s="25"/>
      <c r="J179" s="30"/>
      <c r="K179" s="32"/>
    </row>
    <row r="180" spans="1:11" x14ac:dyDescent="0.3">
      <c r="A180" s="23"/>
      <c r="B180" s="24"/>
      <c r="C180" s="25"/>
      <c r="D180" s="25"/>
      <c r="F180" s="24"/>
      <c r="G180" s="25"/>
      <c r="H180" s="24"/>
      <c r="I180" s="25"/>
      <c r="J180" s="30"/>
      <c r="K180" s="33"/>
    </row>
    <row r="181" spans="1:11" x14ac:dyDescent="0.3">
      <c r="A181" s="23"/>
      <c r="B181" s="24"/>
      <c r="C181" s="22"/>
      <c r="D181" s="22"/>
      <c r="F181" s="24"/>
      <c r="G181" s="22"/>
      <c r="H181" s="24"/>
      <c r="I181" s="22"/>
    </row>
    <row r="182" spans="1:11" x14ac:dyDescent="0.3">
      <c r="A182" s="23"/>
      <c r="B182" s="24"/>
      <c r="C182" s="22"/>
      <c r="D182" s="22"/>
      <c r="F182" s="24"/>
      <c r="G182" s="22"/>
      <c r="H182" s="24"/>
      <c r="I182" s="22"/>
    </row>
    <row r="183" spans="1:11" x14ac:dyDescent="0.3">
      <c r="A183" s="23"/>
      <c r="C183" s="22"/>
      <c r="D183" s="22"/>
      <c r="G183" s="22"/>
      <c r="I183" s="22"/>
    </row>
    <row r="184" spans="1:11" x14ac:dyDescent="0.3">
      <c r="C184" s="22"/>
    </row>
    <row r="185" spans="1:11" x14ac:dyDescent="0.3">
      <c r="C185" s="22"/>
    </row>
    <row r="186" spans="1:11" x14ac:dyDescent="0.3">
      <c r="C186" s="22"/>
    </row>
    <row r="187" spans="1:11" x14ac:dyDescent="0.3">
      <c r="C187" s="22"/>
    </row>
    <row r="188" spans="1:11" x14ac:dyDescent="0.3">
      <c r="C188" s="22"/>
    </row>
    <row r="189" spans="1:11" x14ac:dyDescent="0.3">
      <c r="B189" s="21"/>
      <c r="C189" s="22"/>
    </row>
    <row r="190" spans="1:11" x14ac:dyDescent="0.3">
      <c r="C190" s="22"/>
    </row>
    <row r="191" spans="1:11" x14ac:dyDescent="0.3">
      <c r="C191" s="22"/>
    </row>
    <row r="192" spans="1:11" x14ac:dyDescent="0.3">
      <c r="B192" s="21"/>
      <c r="C192" s="22"/>
    </row>
    <row r="193" spans="2:7" x14ac:dyDescent="0.3">
      <c r="C193" s="22"/>
    </row>
    <row r="196" spans="2:7" x14ac:dyDescent="0.3">
      <c r="B196" s="21"/>
    </row>
    <row r="199" spans="2:7" x14ac:dyDescent="0.3">
      <c r="B199" s="21"/>
      <c r="D199" s="21"/>
      <c r="G199" s="21"/>
    </row>
    <row r="201" spans="2:7" x14ac:dyDescent="0.3">
      <c r="B201" s="21"/>
    </row>
    <row r="203" spans="2:7" x14ac:dyDescent="0.3">
      <c r="B203" s="21"/>
    </row>
  </sheetData>
  <mergeCells count="74">
    <mergeCell ref="L137:L138"/>
    <mergeCell ref="A134:L134"/>
    <mergeCell ref="A135:L135"/>
    <mergeCell ref="A136:L136"/>
    <mergeCell ref="E137:E138"/>
    <mergeCell ref="F137:F138"/>
    <mergeCell ref="G137:G138"/>
    <mergeCell ref="H137:H138"/>
    <mergeCell ref="I137:I138"/>
    <mergeCell ref="J137:K137"/>
    <mergeCell ref="A137:A138"/>
    <mergeCell ref="B137:B138"/>
    <mergeCell ref="C137:C138"/>
    <mergeCell ref="D137:D138"/>
    <mergeCell ref="L91:L92"/>
    <mergeCell ref="A88:L88"/>
    <mergeCell ref="A89:L89"/>
    <mergeCell ref="A90:L90"/>
    <mergeCell ref="A91:A92"/>
    <mergeCell ref="B91:B92"/>
    <mergeCell ref="C91:C92"/>
    <mergeCell ref="D91:D92"/>
    <mergeCell ref="E91:E92"/>
    <mergeCell ref="F91:F92"/>
    <mergeCell ref="G91:G92"/>
    <mergeCell ref="G46:G47"/>
    <mergeCell ref="H46:H47"/>
    <mergeCell ref="I46:I47"/>
    <mergeCell ref="J46:K46"/>
    <mergeCell ref="H91:H92"/>
    <mergeCell ref="I91:I92"/>
    <mergeCell ref="J91:K91"/>
    <mergeCell ref="A131:L131"/>
    <mergeCell ref="A132:L132"/>
    <mergeCell ref="A133:L133"/>
    <mergeCell ref="J24:K24"/>
    <mergeCell ref="L24:L25"/>
    <mergeCell ref="A84:L84"/>
    <mergeCell ref="L46:L47"/>
    <mergeCell ref="A43:L43"/>
    <mergeCell ref="A44:L44"/>
    <mergeCell ref="A45:L45"/>
    <mergeCell ref="A46:A47"/>
    <mergeCell ref="B46:B47"/>
    <mergeCell ref="C46:C47"/>
    <mergeCell ref="D46:D47"/>
    <mergeCell ref="E46:E47"/>
    <mergeCell ref="F46:F47"/>
    <mergeCell ref="A23:L23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A22:L22"/>
    <mergeCell ref="A1:L1"/>
    <mergeCell ref="A2:L2"/>
    <mergeCell ref="A3:L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K4"/>
    <mergeCell ref="L4:L5"/>
    <mergeCell ref="A21:L21"/>
  </mergeCells>
  <pageMargins left="0.19685039370078741" right="0.19685039370078741" top="0.59055118110236227" bottom="0.39370078740157483" header="0.31496062992125984" footer="0.31496062992125984"/>
  <pageSetup paperSize="274" scale="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E92F3-9BE2-448A-827E-2BD83E31EA8B}">
  <dimension ref="A1:O40"/>
  <sheetViews>
    <sheetView topLeftCell="A25" workbookViewId="0">
      <selection activeCell="L39" sqref="L39"/>
    </sheetView>
  </sheetViews>
  <sheetFormatPr defaultRowHeight="18.75" x14ac:dyDescent="0.3"/>
  <cols>
    <col min="1" max="1" width="14.25" style="49" customWidth="1"/>
    <col min="2" max="7" width="6" style="49" customWidth="1"/>
    <col min="8" max="8" width="6.625" style="49" customWidth="1"/>
    <col min="9" max="10" width="6" style="49" customWidth="1"/>
    <col min="11" max="11" width="5.25" style="49" customWidth="1"/>
    <col min="12" max="12" width="6" style="49" customWidth="1"/>
    <col min="13" max="13" width="4.125" style="49" customWidth="1"/>
    <col min="14" max="14" width="5" style="49" customWidth="1"/>
    <col min="15" max="15" width="5.375" style="49" customWidth="1"/>
    <col min="16" max="256" width="9" style="49"/>
    <col min="257" max="257" width="14.25" style="49" customWidth="1"/>
    <col min="258" max="263" width="6" style="49" customWidth="1"/>
    <col min="264" max="264" width="6.625" style="49" customWidth="1"/>
    <col min="265" max="269" width="6" style="49" customWidth="1"/>
    <col min="270" max="270" width="5" style="49" customWidth="1"/>
    <col min="271" max="271" width="5.375" style="49" customWidth="1"/>
    <col min="272" max="512" width="9" style="49"/>
    <col min="513" max="513" width="14.25" style="49" customWidth="1"/>
    <col min="514" max="519" width="6" style="49" customWidth="1"/>
    <col min="520" max="520" width="6.625" style="49" customWidth="1"/>
    <col min="521" max="525" width="6" style="49" customWidth="1"/>
    <col min="526" max="526" width="5" style="49" customWidth="1"/>
    <col min="527" max="527" width="5.375" style="49" customWidth="1"/>
    <col min="528" max="768" width="9" style="49"/>
    <col min="769" max="769" width="14.25" style="49" customWidth="1"/>
    <col min="770" max="775" width="6" style="49" customWidth="1"/>
    <col min="776" max="776" width="6.625" style="49" customWidth="1"/>
    <col min="777" max="781" width="6" style="49" customWidth="1"/>
    <col min="782" max="782" width="5" style="49" customWidth="1"/>
    <col min="783" max="783" width="5.375" style="49" customWidth="1"/>
    <col min="784" max="1024" width="9" style="49"/>
    <col min="1025" max="1025" width="14.25" style="49" customWidth="1"/>
    <col min="1026" max="1031" width="6" style="49" customWidth="1"/>
    <col min="1032" max="1032" width="6.625" style="49" customWidth="1"/>
    <col min="1033" max="1037" width="6" style="49" customWidth="1"/>
    <col min="1038" max="1038" width="5" style="49" customWidth="1"/>
    <col min="1039" max="1039" width="5.375" style="49" customWidth="1"/>
    <col min="1040" max="1280" width="9" style="49"/>
    <col min="1281" max="1281" width="14.25" style="49" customWidth="1"/>
    <col min="1282" max="1287" width="6" style="49" customWidth="1"/>
    <col min="1288" max="1288" width="6.625" style="49" customWidth="1"/>
    <col min="1289" max="1293" width="6" style="49" customWidth="1"/>
    <col min="1294" max="1294" width="5" style="49" customWidth="1"/>
    <col min="1295" max="1295" width="5.375" style="49" customWidth="1"/>
    <col min="1296" max="1536" width="9" style="49"/>
    <col min="1537" max="1537" width="14.25" style="49" customWidth="1"/>
    <col min="1538" max="1543" width="6" style="49" customWidth="1"/>
    <col min="1544" max="1544" width="6.625" style="49" customWidth="1"/>
    <col min="1545" max="1549" width="6" style="49" customWidth="1"/>
    <col min="1550" max="1550" width="5" style="49" customWidth="1"/>
    <col min="1551" max="1551" width="5.375" style="49" customWidth="1"/>
    <col min="1552" max="1792" width="9" style="49"/>
    <col min="1793" max="1793" width="14.25" style="49" customWidth="1"/>
    <col min="1794" max="1799" width="6" style="49" customWidth="1"/>
    <col min="1800" max="1800" width="6.625" style="49" customWidth="1"/>
    <col min="1801" max="1805" width="6" style="49" customWidth="1"/>
    <col min="1806" max="1806" width="5" style="49" customWidth="1"/>
    <col min="1807" max="1807" width="5.375" style="49" customWidth="1"/>
    <col min="1808" max="2048" width="9" style="49"/>
    <col min="2049" max="2049" width="14.25" style="49" customWidth="1"/>
    <col min="2050" max="2055" width="6" style="49" customWidth="1"/>
    <col min="2056" max="2056" width="6.625" style="49" customWidth="1"/>
    <col min="2057" max="2061" width="6" style="49" customWidth="1"/>
    <col min="2062" max="2062" width="5" style="49" customWidth="1"/>
    <col min="2063" max="2063" width="5.375" style="49" customWidth="1"/>
    <col min="2064" max="2304" width="9" style="49"/>
    <col min="2305" max="2305" width="14.25" style="49" customWidth="1"/>
    <col min="2306" max="2311" width="6" style="49" customWidth="1"/>
    <col min="2312" max="2312" width="6.625" style="49" customWidth="1"/>
    <col min="2313" max="2317" width="6" style="49" customWidth="1"/>
    <col min="2318" max="2318" width="5" style="49" customWidth="1"/>
    <col min="2319" max="2319" width="5.375" style="49" customWidth="1"/>
    <col min="2320" max="2560" width="9" style="49"/>
    <col min="2561" max="2561" width="14.25" style="49" customWidth="1"/>
    <col min="2562" max="2567" width="6" style="49" customWidth="1"/>
    <col min="2568" max="2568" width="6.625" style="49" customWidth="1"/>
    <col min="2569" max="2573" width="6" style="49" customWidth="1"/>
    <col min="2574" max="2574" width="5" style="49" customWidth="1"/>
    <col min="2575" max="2575" width="5.375" style="49" customWidth="1"/>
    <col min="2576" max="2816" width="9" style="49"/>
    <col min="2817" max="2817" width="14.25" style="49" customWidth="1"/>
    <col min="2818" max="2823" width="6" style="49" customWidth="1"/>
    <col min="2824" max="2824" width="6.625" style="49" customWidth="1"/>
    <col min="2825" max="2829" width="6" style="49" customWidth="1"/>
    <col min="2830" max="2830" width="5" style="49" customWidth="1"/>
    <col min="2831" max="2831" width="5.375" style="49" customWidth="1"/>
    <col min="2832" max="3072" width="9" style="49"/>
    <col min="3073" max="3073" width="14.25" style="49" customWidth="1"/>
    <col min="3074" max="3079" width="6" style="49" customWidth="1"/>
    <col min="3080" max="3080" width="6.625" style="49" customWidth="1"/>
    <col min="3081" max="3085" width="6" style="49" customWidth="1"/>
    <col min="3086" max="3086" width="5" style="49" customWidth="1"/>
    <col min="3087" max="3087" width="5.375" style="49" customWidth="1"/>
    <col min="3088" max="3328" width="9" style="49"/>
    <col min="3329" max="3329" width="14.25" style="49" customWidth="1"/>
    <col min="3330" max="3335" width="6" style="49" customWidth="1"/>
    <col min="3336" max="3336" width="6.625" style="49" customWidth="1"/>
    <col min="3337" max="3341" width="6" style="49" customWidth="1"/>
    <col min="3342" max="3342" width="5" style="49" customWidth="1"/>
    <col min="3343" max="3343" width="5.375" style="49" customWidth="1"/>
    <col min="3344" max="3584" width="9" style="49"/>
    <col min="3585" max="3585" width="14.25" style="49" customWidth="1"/>
    <col min="3586" max="3591" width="6" style="49" customWidth="1"/>
    <col min="3592" max="3592" width="6.625" style="49" customWidth="1"/>
    <col min="3593" max="3597" width="6" style="49" customWidth="1"/>
    <col min="3598" max="3598" width="5" style="49" customWidth="1"/>
    <col min="3599" max="3599" width="5.375" style="49" customWidth="1"/>
    <col min="3600" max="3840" width="9" style="49"/>
    <col min="3841" max="3841" width="14.25" style="49" customWidth="1"/>
    <col min="3842" max="3847" width="6" style="49" customWidth="1"/>
    <col min="3848" max="3848" width="6.625" style="49" customWidth="1"/>
    <col min="3849" max="3853" width="6" style="49" customWidth="1"/>
    <col min="3854" max="3854" width="5" style="49" customWidth="1"/>
    <col min="3855" max="3855" width="5.375" style="49" customWidth="1"/>
    <col min="3856" max="4096" width="9" style="49"/>
    <col min="4097" max="4097" width="14.25" style="49" customWidth="1"/>
    <col min="4098" max="4103" width="6" style="49" customWidth="1"/>
    <col min="4104" max="4104" width="6.625" style="49" customWidth="1"/>
    <col min="4105" max="4109" width="6" style="49" customWidth="1"/>
    <col min="4110" max="4110" width="5" style="49" customWidth="1"/>
    <col min="4111" max="4111" width="5.375" style="49" customWidth="1"/>
    <col min="4112" max="4352" width="9" style="49"/>
    <col min="4353" max="4353" width="14.25" style="49" customWidth="1"/>
    <col min="4354" max="4359" width="6" style="49" customWidth="1"/>
    <col min="4360" max="4360" width="6.625" style="49" customWidth="1"/>
    <col min="4361" max="4365" width="6" style="49" customWidth="1"/>
    <col min="4366" max="4366" width="5" style="49" customWidth="1"/>
    <col min="4367" max="4367" width="5.375" style="49" customWidth="1"/>
    <col min="4368" max="4608" width="9" style="49"/>
    <col min="4609" max="4609" width="14.25" style="49" customWidth="1"/>
    <col min="4610" max="4615" width="6" style="49" customWidth="1"/>
    <col min="4616" max="4616" width="6.625" style="49" customWidth="1"/>
    <col min="4617" max="4621" width="6" style="49" customWidth="1"/>
    <col min="4622" max="4622" width="5" style="49" customWidth="1"/>
    <col min="4623" max="4623" width="5.375" style="49" customWidth="1"/>
    <col min="4624" max="4864" width="9" style="49"/>
    <col min="4865" max="4865" width="14.25" style="49" customWidth="1"/>
    <col min="4866" max="4871" width="6" style="49" customWidth="1"/>
    <col min="4872" max="4872" width="6.625" style="49" customWidth="1"/>
    <col min="4873" max="4877" width="6" style="49" customWidth="1"/>
    <col min="4878" max="4878" width="5" style="49" customWidth="1"/>
    <col min="4879" max="4879" width="5.375" style="49" customWidth="1"/>
    <col min="4880" max="5120" width="9" style="49"/>
    <col min="5121" max="5121" width="14.25" style="49" customWidth="1"/>
    <col min="5122" max="5127" width="6" style="49" customWidth="1"/>
    <col min="5128" max="5128" width="6.625" style="49" customWidth="1"/>
    <col min="5129" max="5133" width="6" style="49" customWidth="1"/>
    <col min="5134" max="5134" width="5" style="49" customWidth="1"/>
    <col min="5135" max="5135" width="5.375" style="49" customWidth="1"/>
    <col min="5136" max="5376" width="9" style="49"/>
    <col min="5377" max="5377" width="14.25" style="49" customWidth="1"/>
    <col min="5378" max="5383" width="6" style="49" customWidth="1"/>
    <col min="5384" max="5384" width="6.625" style="49" customWidth="1"/>
    <col min="5385" max="5389" width="6" style="49" customWidth="1"/>
    <col min="5390" max="5390" width="5" style="49" customWidth="1"/>
    <col min="5391" max="5391" width="5.375" style="49" customWidth="1"/>
    <col min="5392" max="5632" width="9" style="49"/>
    <col min="5633" max="5633" width="14.25" style="49" customWidth="1"/>
    <col min="5634" max="5639" width="6" style="49" customWidth="1"/>
    <col min="5640" max="5640" width="6.625" style="49" customWidth="1"/>
    <col min="5641" max="5645" width="6" style="49" customWidth="1"/>
    <col min="5646" max="5646" width="5" style="49" customWidth="1"/>
    <col min="5647" max="5647" width="5.375" style="49" customWidth="1"/>
    <col min="5648" max="5888" width="9" style="49"/>
    <col min="5889" max="5889" width="14.25" style="49" customWidth="1"/>
    <col min="5890" max="5895" width="6" style="49" customWidth="1"/>
    <col min="5896" max="5896" width="6.625" style="49" customWidth="1"/>
    <col min="5897" max="5901" width="6" style="49" customWidth="1"/>
    <col min="5902" max="5902" width="5" style="49" customWidth="1"/>
    <col min="5903" max="5903" width="5.375" style="49" customWidth="1"/>
    <col min="5904" max="6144" width="9" style="49"/>
    <col min="6145" max="6145" width="14.25" style="49" customWidth="1"/>
    <col min="6146" max="6151" width="6" style="49" customWidth="1"/>
    <col min="6152" max="6152" width="6.625" style="49" customWidth="1"/>
    <col min="6153" max="6157" width="6" style="49" customWidth="1"/>
    <col min="6158" max="6158" width="5" style="49" customWidth="1"/>
    <col min="6159" max="6159" width="5.375" style="49" customWidth="1"/>
    <col min="6160" max="6400" width="9" style="49"/>
    <col min="6401" max="6401" width="14.25" style="49" customWidth="1"/>
    <col min="6402" max="6407" width="6" style="49" customWidth="1"/>
    <col min="6408" max="6408" width="6.625" style="49" customWidth="1"/>
    <col min="6409" max="6413" width="6" style="49" customWidth="1"/>
    <col min="6414" max="6414" width="5" style="49" customWidth="1"/>
    <col min="6415" max="6415" width="5.375" style="49" customWidth="1"/>
    <col min="6416" max="6656" width="9" style="49"/>
    <col min="6657" max="6657" width="14.25" style="49" customWidth="1"/>
    <col min="6658" max="6663" width="6" style="49" customWidth="1"/>
    <col min="6664" max="6664" width="6.625" style="49" customWidth="1"/>
    <col min="6665" max="6669" width="6" style="49" customWidth="1"/>
    <col min="6670" max="6670" width="5" style="49" customWidth="1"/>
    <col min="6671" max="6671" width="5.375" style="49" customWidth="1"/>
    <col min="6672" max="6912" width="9" style="49"/>
    <col min="6913" max="6913" width="14.25" style="49" customWidth="1"/>
    <col min="6914" max="6919" width="6" style="49" customWidth="1"/>
    <col min="6920" max="6920" width="6.625" style="49" customWidth="1"/>
    <col min="6921" max="6925" width="6" style="49" customWidth="1"/>
    <col min="6926" max="6926" width="5" style="49" customWidth="1"/>
    <col min="6927" max="6927" width="5.375" style="49" customWidth="1"/>
    <col min="6928" max="7168" width="9" style="49"/>
    <col min="7169" max="7169" width="14.25" style="49" customWidth="1"/>
    <col min="7170" max="7175" width="6" style="49" customWidth="1"/>
    <col min="7176" max="7176" width="6.625" style="49" customWidth="1"/>
    <col min="7177" max="7181" width="6" style="49" customWidth="1"/>
    <col min="7182" max="7182" width="5" style="49" customWidth="1"/>
    <col min="7183" max="7183" width="5.375" style="49" customWidth="1"/>
    <col min="7184" max="7424" width="9" style="49"/>
    <col min="7425" max="7425" width="14.25" style="49" customWidth="1"/>
    <col min="7426" max="7431" width="6" style="49" customWidth="1"/>
    <col min="7432" max="7432" width="6.625" style="49" customWidth="1"/>
    <col min="7433" max="7437" width="6" style="49" customWidth="1"/>
    <col min="7438" max="7438" width="5" style="49" customWidth="1"/>
    <col min="7439" max="7439" width="5.375" style="49" customWidth="1"/>
    <col min="7440" max="7680" width="9" style="49"/>
    <col min="7681" max="7681" width="14.25" style="49" customWidth="1"/>
    <col min="7682" max="7687" width="6" style="49" customWidth="1"/>
    <col min="7688" max="7688" width="6.625" style="49" customWidth="1"/>
    <col min="7689" max="7693" width="6" style="49" customWidth="1"/>
    <col min="7694" max="7694" width="5" style="49" customWidth="1"/>
    <col min="7695" max="7695" width="5.375" style="49" customWidth="1"/>
    <col min="7696" max="7936" width="9" style="49"/>
    <col min="7937" max="7937" width="14.25" style="49" customWidth="1"/>
    <col min="7938" max="7943" width="6" style="49" customWidth="1"/>
    <col min="7944" max="7944" width="6.625" style="49" customWidth="1"/>
    <col min="7945" max="7949" width="6" style="49" customWidth="1"/>
    <col min="7950" max="7950" width="5" style="49" customWidth="1"/>
    <col min="7951" max="7951" width="5.375" style="49" customWidth="1"/>
    <col min="7952" max="8192" width="9" style="49"/>
    <col min="8193" max="8193" width="14.25" style="49" customWidth="1"/>
    <col min="8194" max="8199" width="6" style="49" customWidth="1"/>
    <col min="8200" max="8200" width="6.625" style="49" customWidth="1"/>
    <col min="8201" max="8205" width="6" style="49" customWidth="1"/>
    <col min="8206" max="8206" width="5" style="49" customWidth="1"/>
    <col min="8207" max="8207" width="5.375" style="49" customWidth="1"/>
    <col min="8208" max="8448" width="9" style="49"/>
    <col min="8449" max="8449" width="14.25" style="49" customWidth="1"/>
    <col min="8450" max="8455" width="6" style="49" customWidth="1"/>
    <col min="8456" max="8456" width="6.625" style="49" customWidth="1"/>
    <col min="8457" max="8461" width="6" style="49" customWidth="1"/>
    <col min="8462" max="8462" width="5" style="49" customWidth="1"/>
    <col min="8463" max="8463" width="5.375" style="49" customWidth="1"/>
    <col min="8464" max="8704" width="9" style="49"/>
    <col min="8705" max="8705" width="14.25" style="49" customWidth="1"/>
    <col min="8706" max="8711" width="6" style="49" customWidth="1"/>
    <col min="8712" max="8712" width="6.625" style="49" customWidth="1"/>
    <col min="8713" max="8717" width="6" style="49" customWidth="1"/>
    <col min="8718" max="8718" width="5" style="49" customWidth="1"/>
    <col min="8719" max="8719" width="5.375" style="49" customWidth="1"/>
    <col min="8720" max="8960" width="9" style="49"/>
    <col min="8961" max="8961" width="14.25" style="49" customWidth="1"/>
    <col min="8962" max="8967" width="6" style="49" customWidth="1"/>
    <col min="8968" max="8968" width="6.625" style="49" customWidth="1"/>
    <col min="8969" max="8973" width="6" style="49" customWidth="1"/>
    <col min="8974" max="8974" width="5" style="49" customWidth="1"/>
    <col min="8975" max="8975" width="5.375" style="49" customWidth="1"/>
    <col min="8976" max="9216" width="9" style="49"/>
    <col min="9217" max="9217" width="14.25" style="49" customWidth="1"/>
    <col min="9218" max="9223" width="6" style="49" customWidth="1"/>
    <col min="9224" max="9224" width="6.625" style="49" customWidth="1"/>
    <col min="9225" max="9229" width="6" style="49" customWidth="1"/>
    <col min="9230" max="9230" width="5" style="49" customWidth="1"/>
    <col min="9231" max="9231" width="5.375" style="49" customWidth="1"/>
    <col min="9232" max="9472" width="9" style="49"/>
    <col min="9473" max="9473" width="14.25" style="49" customWidth="1"/>
    <col min="9474" max="9479" width="6" style="49" customWidth="1"/>
    <col min="9480" max="9480" width="6.625" style="49" customWidth="1"/>
    <col min="9481" max="9485" width="6" style="49" customWidth="1"/>
    <col min="9486" max="9486" width="5" style="49" customWidth="1"/>
    <col min="9487" max="9487" width="5.375" style="49" customWidth="1"/>
    <col min="9488" max="9728" width="9" style="49"/>
    <col min="9729" max="9729" width="14.25" style="49" customWidth="1"/>
    <col min="9730" max="9735" width="6" style="49" customWidth="1"/>
    <col min="9736" max="9736" width="6.625" style="49" customWidth="1"/>
    <col min="9737" max="9741" width="6" style="49" customWidth="1"/>
    <col min="9742" max="9742" width="5" style="49" customWidth="1"/>
    <col min="9743" max="9743" width="5.375" style="49" customWidth="1"/>
    <col min="9744" max="9984" width="9" style="49"/>
    <col min="9985" max="9985" width="14.25" style="49" customWidth="1"/>
    <col min="9986" max="9991" width="6" style="49" customWidth="1"/>
    <col min="9992" max="9992" width="6.625" style="49" customWidth="1"/>
    <col min="9993" max="9997" width="6" style="49" customWidth="1"/>
    <col min="9998" max="9998" width="5" style="49" customWidth="1"/>
    <col min="9999" max="9999" width="5.375" style="49" customWidth="1"/>
    <col min="10000" max="10240" width="9" style="49"/>
    <col min="10241" max="10241" width="14.25" style="49" customWidth="1"/>
    <col min="10242" max="10247" width="6" style="49" customWidth="1"/>
    <col min="10248" max="10248" width="6.625" style="49" customWidth="1"/>
    <col min="10249" max="10253" width="6" style="49" customWidth="1"/>
    <col min="10254" max="10254" width="5" style="49" customWidth="1"/>
    <col min="10255" max="10255" width="5.375" style="49" customWidth="1"/>
    <col min="10256" max="10496" width="9" style="49"/>
    <col min="10497" max="10497" width="14.25" style="49" customWidth="1"/>
    <col min="10498" max="10503" width="6" style="49" customWidth="1"/>
    <col min="10504" max="10504" width="6.625" style="49" customWidth="1"/>
    <col min="10505" max="10509" width="6" style="49" customWidth="1"/>
    <col min="10510" max="10510" width="5" style="49" customWidth="1"/>
    <col min="10511" max="10511" width="5.375" style="49" customWidth="1"/>
    <col min="10512" max="10752" width="9" style="49"/>
    <col min="10753" max="10753" width="14.25" style="49" customWidth="1"/>
    <col min="10754" max="10759" width="6" style="49" customWidth="1"/>
    <col min="10760" max="10760" width="6.625" style="49" customWidth="1"/>
    <col min="10761" max="10765" width="6" style="49" customWidth="1"/>
    <col min="10766" max="10766" width="5" style="49" customWidth="1"/>
    <col min="10767" max="10767" width="5.375" style="49" customWidth="1"/>
    <col min="10768" max="11008" width="9" style="49"/>
    <col min="11009" max="11009" width="14.25" style="49" customWidth="1"/>
    <col min="11010" max="11015" width="6" style="49" customWidth="1"/>
    <col min="11016" max="11016" width="6.625" style="49" customWidth="1"/>
    <col min="11017" max="11021" width="6" style="49" customWidth="1"/>
    <col min="11022" max="11022" width="5" style="49" customWidth="1"/>
    <col min="11023" max="11023" width="5.375" style="49" customWidth="1"/>
    <col min="11024" max="11264" width="9" style="49"/>
    <col min="11265" max="11265" width="14.25" style="49" customWidth="1"/>
    <col min="11266" max="11271" width="6" style="49" customWidth="1"/>
    <col min="11272" max="11272" width="6.625" style="49" customWidth="1"/>
    <col min="11273" max="11277" width="6" style="49" customWidth="1"/>
    <col min="11278" max="11278" width="5" style="49" customWidth="1"/>
    <col min="11279" max="11279" width="5.375" style="49" customWidth="1"/>
    <col min="11280" max="11520" width="9" style="49"/>
    <col min="11521" max="11521" width="14.25" style="49" customWidth="1"/>
    <col min="11522" max="11527" width="6" style="49" customWidth="1"/>
    <col min="11528" max="11528" width="6.625" style="49" customWidth="1"/>
    <col min="11529" max="11533" width="6" style="49" customWidth="1"/>
    <col min="11534" max="11534" width="5" style="49" customWidth="1"/>
    <col min="11535" max="11535" width="5.375" style="49" customWidth="1"/>
    <col min="11536" max="11776" width="9" style="49"/>
    <col min="11777" max="11777" width="14.25" style="49" customWidth="1"/>
    <col min="11778" max="11783" width="6" style="49" customWidth="1"/>
    <col min="11784" max="11784" width="6.625" style="49" customWidth="1"/>
    <col min="11785" max="11789" width="6" style="49" customWidth="1"/>
    <col min="11790" max="11790" width="5" style="49" customWidth="1"/>
    <col min="11791" max="11791" width="5.375" style="49" customWidth="1"/>
    <col min="11792" max="12032" width="9" style="49"/>
    <col min="12033" max="12033" width="14.25" style="49" customWidth="1"/>
    <col min="12034" max="12039" width="6" style="49" customWidth="1"/>
    <col min="12040" max="12040" width="6.625" style="49" customWidth="1"/>
    <col min="12041" max="12045" width="6" style="49" customWidth="1"/>
    <col min="12046" max="12046" width="5" style="49" customWidth="1"/>
    <col min="12047" max="12047" width="5.375" style="49" customWidth="1"/>
    <col min="12048" max="12288" width="9" style="49"/>
    <col min="12289" max="12289" width="14.25" style="49" customWidth="1"/>
    <col min="12290" max="12295" width="6" style="49" customWidth="1"/>
    <col min="12296" max="12296" width="6.625" style="49" customWidth="1"/>
    <col min="12297" max="12301" width="6" style="49" customWidth="1"/>
    <col min="12302" max="12302" width="5" style="49" customWidth="1"/>
    <col min="12303" max="12303" width="5.375" style="49" customWidth="1"/>
    <col min="12304" max="12544" width="9" style="49"/>
    <col min="12545" max="12545" width="14.25" style="49" customWidth="1"/>
    <col min="12546" max="12551" width="6" style="49" customWidth="1"/>
    <col min="12552" max="12552" width="6.625" style="49" customWidth="1"/>
    <col min="12553" max="12557" width="6" style="49" customWidth="1"/>
    <col min="12558" max="12558" width="5" style="49" customWidth="1"/>
    <col min="12559" max="12559" width="5.375" style="49" customWidth="1"/>
    <col min="12560" max="12800" width="9" style="49"/>
    <col min="12801" max="12801" width="14.25" style="49" customWidth="1"/>
    <col min="12802" max="12807" width="6" style="49" customWidth="1"/>
    <col min="12808" max="12808" width="6.625" style="49" customWidth="1"/>
    <col min="12809" max="12813" width="6" style="49" customWidth="1"/>
    <col min="12814" max="12814" width="5" style="49" customWidth="1"/>
    <col min="12815" max="12815" width="5.375" style="49" customWidth="1"/>
    <col min="12816" max="13056" width="9" style="49"/>
    <col min="13057" max="13057" width="14.25" style="49" customWidth="1"/>
    <col min="13058" max="13063" width="6" style="49" customWidth="1"/>
    <col min="13064" max="13064" width="6.625" style="49" customWidth="1"/>
    <col min="13065" max="13069" width="6" style="49" customWidth="1"/>
    <col min="13070" max="13070" width="5" style="49" customWidth="1"/>
    <col min="13071" max="13071" width="5.375" style="49" customWidth="1"/>
    <col min="13072" max="13312" width="9" style="49"/>
    <col min="13313" max="13313" width="14.25" style="49" customWidth="1"/>
    <col min="13314" max="13319" width="6" style="49" customWidth="1"/>
    <col min="13320" max="13320" width="6.625" style="49" customWidth="1"/>
    <col min="13321" max="13325" width="6" style="49" customWidth="1"/>
    <col min="13326" max="13326" width="5" style="49" customWidth="1"/>
    <col min="13327" max="13327" width="5.375" style="49" customWidth="1"/>
    <col min="13328" max="13568" width="9" style="49"/>
    <col min="13569" max="13569" width="14.25" style="49" customWidth="1"/>
    <col min="13570" max="13575" width="6" style="49" customWidth="1"/>
    <col min="13576" max="13576" width="6.625" style="49" customWidth="1"/>
    <col min="13577" max="13581" width="6" style="49" customWidth="1"/>
    <col min="13582" max="13582" width="5" style="49" customWidth="1"/>
    <col min="13583" max="13583" width="5.375" style="49" customWidth="1"/>
    <col min="13584" max="13824" width="9" style="49"/>
    <col min="13825" max="13825" width="14.25" style="49" customWidth="1"/>
    <col min="13826" max="13831" width="6" style="49" customWidth="1"/>
    <col min="13832" max="13832" width="6.625" style="49" customWidth="1"/>
    <col min="13833" max="13837" width="6" style="49" customWidth="1"/>
    <col min="13838" max="13838" width="5" style="49" customWidth="1"/>
    <col min="13839" max="13839" width="5.375" style="49" customWidth="1"/>
    <col min="13840" max="14080" width="9" style="49"/>
    <col min="14081" max="14081" width="14.25" style="49" customWidth="1"/>
    <col min="14082" max="14087" width="6" style="49" customWidth="1"/>
    <col min="14088" max="14088" width="6.625" style="49" customWidth="1"/>
    <col min="14089" max="14093" width="6" style="49" customWidth="1"/>
    <col min="14094" max="14094" width="5" style="49" customWidth="1"/>
    <col min="14095" max="14095" width="5.375" style="49" customWidth="1"/>
    <col min="14096" max="14336" width="9" style="49"/>
    <col min="14337" max="14337" width="14.25" style="49" customWidth="1"/>
    <col min="14338" max="14343" width="6" style="49" customWidth="1"/>
    <col min="14344" max="14344" width="6.625" style="49" customWidth="1"/>
    <col min="14345" max="14349" width="6" style="49" customWidth="1"/>
    <col min="14350" max="14350" width="5" style="49" customWidth="1"/>
    <col min="14351" max="14351" width="5.375" style="49" customWidth="1"/>
    <col min="14352" max="14592" width="9" style="49"/>
    <col min="14593" max="14593" width="14.25" style="49" customWidth="1"/>
    <col min="14594" max="14599" width="6" style="49" customWidth="1"/>
    <col min="14600" max="14600" width="6.625" style="49" customWidth="1"/>
    <col min="14601" max="14605" width="6" style="49" customWidth="1"/>
    <col min="14606" max="14606" width="5" style="49" customWidth="1"/>
    <col min="14607" max="14607" width="5.375" style="49" customWidth="1"/>
    <col min="14608" max="14848" width="9" style="49"/>
    <col min="14849" max="14849" width="14.25" style="49" customWidth="1"/>
    <col min="14850" max="14855" width="6" style="49" customWidth="1"/>
    <col min="14856" max="14856" width="6.625" style="49" customWidth="1"/>
    <col min="14857" max="14861" width="6" style="49" customWidth="1"/>
    <col min="14862" max="14862" width="5" style="49" customWidth="1"/>
    <col min="14863" max="14863" width="5.375" style="49" customWidth="1"/>
    <col min="14864" max="15104" width="9" style="49"/>
    <col min="15105" max="15105" width="14.25" style="49" customWidth="1"/>
    <col min="15106" max="15111" width="6" style="49" customWidth="1"/>
    <col min="15112" max="15112" width="6.625" style="49" customWidth="1"/>
    <col min="15113" max="15117" width="6" style="49" customWidth="1"/>
    <col min="15118" max="15118" width="5" style="49" customWidth="1"/>
    <col min="15119" max="15119" width="5.375" style="49" customWidth="1"/>
    <col min="15120" max="15360" width="9" style="49"/>
    <col min="15361" max="15361" width="14.25" style="49" customWidth="1"/>
    <col min="15362" max="15367" width="6" style="49" customWidth="1"/>
    <col min="15368" max="15368" width="6.625" style="49" customWidth="1"/>
    <col min="15369" max="15373" width="6" style="49" customWidth="1"/>
    <col min="15374" max="15374" width="5" style="49" customWidth="1"/>
    <col min="15375" max="15375" width="5.375" style="49" customWidth="1"/>
    <col min="15376" max="15616" width="9" style="49"/>
    <col min="15617" max="15617" width="14.25" style="49" customWidth="1"/>
    <col min="15618" max="15623" width="6" style="49" customWidth="1"/>
    <col min="15624" max="15624" width="6.625" style="49" customWidth="1"/>
    <col min="15625" max="15629" width="6" style="49" customWidth="1"/>
    <col min="15630" max="15630" width="5" style="49" customWidth="1"/>
    <col min="15631" max="15631" width="5.375" style="49" customWidth="1"/>
    <col min="15632" max="15872" width="9" style="49"/>
    <col min="15873" max="15873" width="14.25" style="49" customWidth="1"/>
    <col min="15874" max="15879" width="6" style="49" customWidth="1"/>
    <col min="15880" max="15880" width="6.625" style="49" customWidth="1"/>
    <col min="15881" max="15885" width="6" style="49" customWidth="1"/>
    <col min="15886" max="15886" width="5" style="49" customWidth="1"/>
    <col min="15887" max="15887" width="5.375" style="49" customWidth="1"/>
    <col min="15888" max="16128" width="9" style="49"/>
    <col min="16129" max="16129" width="14.25" style="49" customWidth="1"/>
    <col min="16130" max="16135" width="6" style="49" customWidth="1"/>
    <col min="16136" max="16136" width="6.625" style="49" customWidth="1"/>
    <col min="16137" max="16141" width="6" style="49" customWidth="1"/>
    <col min="16142" max="16142" width="5" style="49" customWidth="1"/>
    <col min="16143" max="16143" width="5.375" style="49" customWidth="1"/>
    <col min="16144" max="16384" width="9" style="49"/>
  </cols>
  <sheetData>
    <row r="1" spans="1:15" x14ac:dyDescent="0.3">
      <c r="A1" s="86" t="s">
        <v>331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5" x14ac:dyDescent="0.3">
      <c r="A2" s="86" t="s">
        <v>338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4" spans="1:15" x14ac:dyDescent="0.3">
      <c r="A4" s="50" t="s">
        <v>307</v>
      </c>
      <c r="B4" s="51">
        <v>25112</v>
      </c>
      <c r="C4" s="51">
        <v>25143</v>
      </c>
      <c r="D4" s="51">
        <v>25173</v>
      </c>
      <c r="E4" s="51">
        <v>25204</v>
      </c>
      <c r="F4" s="51">
        <v>25235</v>
      </c>
      <c r="G4" s="51">
        <v>25263</v>
      </c>
      <c r="H4" s="50" t="s">
        <v>308</v>
      </c>
      <c r="I4" s="50" t="s">
        <v>309</v>
      </c>
      <c r="J4" s="63"/>
      <c r="K4" s="64"/>
      <c r="L4" s="64"/>
      <c r="M4" s="64"/>
      <c r="N4" s="65"/>
      <c r="O4" s="65"/>
    </row>
    <row r="5" spans="1:15" x14ac:dyDescent="0.3">
      <c r="A5" s="52" t="s">
        <v>310</v>
      </c>
      <c r="B5" s="53">
        <v>17</v>
      </c>
      <c r="C5" s="53">
        <v>5</v>
      </c>
      <c r="D5" s="53">
        <v>6</v>
      </c>
      <c r="E5" s="53">
        <v>15</v>
      </c>
      <c r="F5" s="53">
        <v>19</v>
      </c>
      <c r="G5" s="53">
        <v>29</v>
      </c>
      <c r="H5" s="53">
        <f>G5+F5+E5+D5+C5+B5</f>
        <v>91</v>
      </c>
      <c r="I5" s="53">
        <v>95.79</v>
      </c>
      <c r="J5" s="66"/>
      <c r="K5" s="56"/>
      <c r="L5" s="56"/>
      <c r="M5" s="56"/>
      <c r="N5" s="56"/>
      <c r="O5" s="56"/>
    </row>
    <row r="6" spans="1:15" ht="37.5" x14ac:dyDescent="0.3">
      <c r="A6" s="54" t="s">
        <v>311</v>
      </c>
      <c r="B6" s="53" t="s">
        <v>334</v>
      </c>
      <c r="C6" s="53" t="s">
        <v>334</v>
      </c>
      <c r="D6" s="53">
        <v>4</v>
      </c>
      <c r="E6" s="53" t="s">
        <v>334</v>
      </c>
      <c r="F6" s="53" t="s">
        <v>334</v>
      </c>
      <c r="G6" s="53" t="s">
        <v>334</v>
      </c>
      <c r="H6" s="53">
        <v>4</v>
      </c>
      <c r="I6" s="53">
        <v>4.21</v>
      </c>
      <c r="J6" s="66"/>
      <c r="K6" s="56"/>
      <c r="L6" s="56"/>
      <c r="M6" s="56"/>
      <c r="N6" s="56"/>
      <c r="O6" s="56"/>
    </row>
    <row r="7" spans="1:15" x14ac:dyDescent="0.3">
      <c r="A7" s="52" t="s">
        <v>312</v>
      </c>
      <c r="B7" s="53" t="s">
        <v>313</v>
      </c>
      <c r="C7" s="53" t="s">
        <v>313</v>
      </c>
      <c r="D7" s="53" t="s">
        <v>313</v>
      </c>
      <c r="E7" s="53" t="s">
        <v>313</v>
      </c>
      <c r="F7" s="53" t="s">
        <v>313</v>
      </c>
      <c r="G7" s="53" t="s">
        <v>313</v>
      </c>
      <c r="H7" s="53" t="s">
        <v>313</v>
      </c>
      <c r="I7" s="53" t="s">
        <v>313</v>
      </c>
      <c r="J7" s="66"/>
      <c r="K7" s="56"/>
      <c r="L7" s="56"/>
      <c r="M7" s="56"/>
      <c r="N7" s="56"/>
      <c r="O7" s="56"/>
    </row>
    <row r="8" spans="1:15" ht="37.5" x14ac:dyDescent="0.3">
      <c r="A8" s="55" t="s">
        <v>314</v>
      </c>
      <c r="B8" s="53" t="s">
        <v>313</v>
      </c>
      <c r="C8" s="53" t="s">
        <v>313</v>
      </c>
      <c r="D8" s="53" t="s">
        <v>313</v>
      </c>
      <c r="E8" s="53" t="s">
        <v>313</v>
      </c>
      <c r="F8" s="53" t="s">
        <v>313</v>
      </c>
      <c r="G8" s="53" t="s">
        <v>313</v>
      </c>
      <c r="H8" s="53" t="s">
        <v>313</v>
      </c>
      <c r="I8" s="53" t="s">
        <v>313</v>
      </c>
      <c r="J8" s="66"/>
      <c r="K8" s="56"/>
      <c r="L8" s="56"/>
      <c r="M8" s="56"/>
      <c r="N8" s="56"/>
      <c r="O8" s="56"/>
    </row>
    <row r="9" spans="1:15" x14ac:dyDescent="0.3">
      <c r="A9" s="52" t="s">
        <v>308</v>
      </c>
      <c r="B9" s="50">
        <v>17</v>
      </c>
      <c r="C9" s="50">
        <v>5</v>
      </c>
      <c r="D9" s="50">
        <v>10</v>
      </c>
      <c r="E9" s="50">
        <v>15</v>
      </c>
      <c r="F9" s="50">
        <v>19</v>
      </c>
      <c r="G9" s="50">
        <v>29</v>
      </c>
      <c r="H9" s="50">
        <f>H5+H6</f>
        <v>95</v>
      </c>
      <c r="I9" s="50">
        <f>I5+I6</f>
        <v>100</v>
      </c>
      <c r="J9" s="67"/>
      <c r="K9" s="65"/>
      <c r="L9" s="65"/>
      <c r="M9" s="65"/>
      <c r="N9" s="65"/>
      <c r="O9" s="65"/>
    </row>
    <row r="11" spans="1:15" x14ac:dyDescent="0.3">
      <c r="A11" s="86" t="s">
        <v>332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</row>
    <row r="13" spans="1:15" x14ac:dyDescent="0.3">
      <c r="A13" s="87" t="s">
        <v>315</v>
      </c>
      <c r="B13" s="89" t="s">
        <v>316</v>
      </c>
      <c r="C13" s="90"/>
      <c r="D13" s="93" t="s">
        <v>317</v>
      </c>
      <c r="E13" s="94"/>
      <c r="F13" s="93" t="s">
        <v>80</v>
      </c>
      <c r="G13" s="94"/>
      <c r="H13" s="89" t="s">
        <v>318</v>
      </c>
      <c r="I13" s="90"/>
      <c r="J13" s="93" t="s">
        <v>319</v>
      </c>
      <c r="K13" s="94"/>
      <c r="L13" s="89" t="s">
        <v>320</v>
      </c>
      <c r="M13" s="90"/>
      <c r="N13" s="56"/>
      <c r="O13" s="56"/>
    </row>
    <row r="14" spans="1:15" x14ac:dyDescent="0.3">
      <c r="A14" s="88"/>
      <c r="B14" s="91"/>
      <c r="C14" s="92"/>
      <c r="D14" s="95"/>
      <c r="E14" s="96"/>
      <c r="F14" s="95"/>
      <c r="G14" s="96"/>
      <c r="H14" s="91"/>
      <c r="I14" s="92"/>
      <c r="J14" s="95"/>
      <c r="K14" s="96"/>
      <c r="L14" s="91"/>
      <c r="M14" s="92"/>
      <c r="N14" s="56"/>
      <c r="O14" s="56"/>
    </row>
    <row r="15" spans="1:15" x14ac:dyDescent="0.3">
      <c r="A15" s="52" t="s">
        <v>310</v>
      </c>
      <c r="B15" s="82">
        <v>91</v>
      </c>
      <c r="C15" s="83"/>
      <c r="D15" s="78">
        <v>3240531.52</v>
      </c>
      <c r="E15" s="79"/>
      <c r="F15" s="78">
        <v>3168206.6</v>
      </c>
      <c r="G15" s="79"/>
      <c r="H15" s="78">
        <v>3234130.77</v>
      </c>
      <c r="I15" s="79"/>
      <c r="J15" s="78">
        <v>6400.75</v>
      </c>
      <c r="K15" s="79"/>
      <c r="L15" s="78">
        <v>0.2</v>
      </c>
      <c r="M15" s="79"/>
    </row>
    <row r="16" spans="1:15" ht="37.5" x14ac:dyDescent="0.3">
      <c r="A16" s="54" t="s">
        <v>311</v>
      </c>
      <c r="B16" s="80">
        <v>4</v>
      </c>
      <c r="C16" s="81"/>
      <c r="D16" s="84">
        <v>8187300</v>
      </c>
      <c r="E16" s="85"/>
      <c r="F16" s="84">
        <v>7537226.4400000004</v>
      </c>
      <c r="G16" s="85"/>
      <c r="H16" s="84">
        <v>6246762</v>
      </c>
      <c r="I16" s="85"/>
      <c r="J16" s="84">
        <v>1940538</v>
      </c>
      <c r="K16" s="85"/>
      <c r="L16" s="84">
        <v>23.7</v>
      </c>
      <c r="M16" s="85"/>
    </row>
    <row r="17" spans="1:13" x14ac:dyDescent="0.3">
      <c r="A17" s="52" t="s">
        <v>312</v>
      </c>
      <c r="B17" s="82" t="s">
        <v>313</v>
      </c>
      <c r="C17" s="83"/>
      <c r="D17" s="82" t="s">
        <v>313</v>
      </c>
      <c r="E17" s="83"/>
      <c r="F17" s="82" t="s">
        <v>313</v>
      </c>
      <c r="G17" s="83"/>
      <c r="H17" s="82" t="s">
        <v>313</v>
      </c>
      <c r="I17" s="83"/>
      <c r="J17" s="82" t="s">
        <v>313</v>
      </c>
      <c r="K17" s="83"/>
      <c r="L17" s="82" t="s">
        <v>313</v>
      </c>
      <c r="M17" s="83"/>
    </row>
    <row r="18" spans="1:13" ht="37.5" x14ac:dyDescent="0.3">
      <c r="A18" s="55" t="s">
        <v>314</v>
      </c>
      <c r="B18" s="80" t="s">
        <v>313</v>
      </c>
      <c r="C18" s="81"/>
      <c r="D18" s="80" t="s">
        <v>313</v>
      </c>
      <c r="E18" s="81"/>
      <c r="F18" s="80" t="s">
        <v>313</v>
      </c>
      <c r="G18" s="81"/>
      <c r="H18" s="80" t="s">
        <v>313</v>
      </c>
      <c r="I18" s="81"/>
      <c r="J18" s="80" t="s">
        <v>313</v>
      </c>
      <c r="K18" s="81"/>
      <c r="L18" s="80" t="s">
        <v>313</v>
      </c>
      <c r="M18" s="81"/>
    </row>
    <row r="19" spans="1:13" x14ac:dyDescent="0.3">
      <c r="A19" s="52" t="s">
        <v>308</v>
      </c>
      <c r="B19" s="82">
        <f>B15+B16</f>
        <v>95</v>
      </c>
      <c r="C19" s="83"/>
      <c r="D19" s="78">
        <f>D15+D16</f>
        <v>11427831.52</v>
      </c>
      <c r="E19" s="79"/>
      <c r="F19" s="78">
        <f>F15+F16</f>
        <v>10705433.040000001</v>
      </c>
      <c r="G19" s="79"/>
      <c r="H19" s="78">
        <f>H15+H16</f>
        <v>9480892.7699999996</v>
      </c>
      <c r="I19" s="79"/>
      <c r="J19" s="78">
        <f>J15+J16</f>
        <v>1946938.75</v>
      </c>
      <c r="K19" s="79"/>
      <c r="L19" s="78">
        <v>17.04</v>
      </c>
      <c r="M19" s="79"/>
    </row>
    <row r="21" spans="1:13" x14ac:dyDescent="0.3">
      <c r="A21" s="57" t="s">
        <v>321</v>
      </c>
    </row>
    <row r="22" spans="1:13" x14ac:dyDescent="0.3">
      <c r="A22" s="49" t="s">
        <v>336</v>
      </c>
    </row>
    <row r="23" spans="1:13" x14ac:dyDescent="0.3">
      <c r="A23" s="49" t="s">
        <v>337</v>
      </c>
    </row>
    <row r="25" spans="1:13" x14ac:dyDescent="0.3">
      <c r="B25" s="49" t="s">
        <v>322</v>
      </c>
      <c r="D25" s="49">
        <v>23.7</v>
      </c>
      <c r="F25" s="49" t="s">
        <v>323</v>
      </c>
    </row>
    <row r="26" spans="1:13" x14ac:dyDescent="0.3">
      <c r="B26" s="49" t="s">
        <v>322</v>
      </c>
      <c r="D26" s="49">
        <v>17.12</v>
      </c>
      <c r="F26" s="49" t="s">
        <v>324</v>
      </c>
    </row>
    <row r="28" spans="1:13" x14ac:dyDescent="0.3">
      <c r="A28" s="49" t="s">
        <v>333</v>
      </c>
    </row>
    <row r="29" spans="1:13" x14ac:dyDescent="0.3">
      <c r="A29" s="49" t="s">
        <v>335</v>
      </c>
    </row>
    <row r="31" spans="1:13" x14ac:dyDescent="0.3">
      <c r="B31" s="49" t="s">
        <v>322</v>
      </c>
      <c r="D31" s="58">
        <v>0.2</v>
      </c>
      <c r="F31" s="49" t="s">
        <v>323</v>
      </c>
    </row>
    <row r="32" spans="1:13" x14ac:dyDescent="0.3">
      <c r="B32" s="49" t="s">
        <v>322</v>
      </c>
      <c r="D32" s="49">
        <v>2.04</v>
      </c>
      <c r="F32" s="49" t="s">
        <v>324</v>
      </c>
    </row>
    <row r="34" spans="1:4" x14ac:dyDescent="0.3">
      <c r="A34" s="57" t="s">
        <v>325</v>
      </c>
      <c r="D34" s="59"/>
    </row>
    <row r="36" spans="1:4" x14ac:dyDescent="0.3">
      <c r="A36" s="60" t="s">
        <v>326</v>
      </c>
    </row>
    <row r="37" spans="1:4" x14ac:dyDescent="0.3">
      <c r="B37" s="61" t="s">
        <v>327</v>
      </c>
    </row>
    <row r="38" spans="1:4" x14ac:dyDescent="0.3">
      <c r="B38" s="49" t="s">
        <v>328</v>
      </c>
    </row>
    <row r="39" spans="1:4" x14ac:dyDescent="0.3">
      <c r="A39" s="60" t="s">
        <v>329</v>
      </c>
    </row>
    <row r="40" spans="1:4" x14ac:dyDescent="0.3">
      <c r="B40" s="49" t="s">
        <v>330</v>
      </c>
    </row>
  </sheetData>
  <mergeCells count="40">
    <mergeCell ref="L15:M15"/>
    <mergeCell ref="A1:O1"/>
    <mergeCell ref="A2:O2"/>
    <mergeCell ref="A11:O11"/>
    <mergeCell ref="A13:A14"/>
    <mergeCell ref="B13:C14"/>
    <mergeCell ref="D13:E14"/>
    <mergeCell ref="F13:G14"/>
    <mergeCell ref="H13:I14"/>
    <mergeCell ref="J13:K14"/>
    <mergeCell ref="L13:M14"/>
    <mergeCell ref="B15:C15"/>
    <mergeCell ref="D15:E15"/>
    <mergeCell ref="F15:G15"/>
    <mergeCell ref="H15:I15"/>
    <mergeCell ref="J15:K15"/>
    <mergeCell ref="L17:M17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9:M19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สขร. ปี2569</vt:lpstr>
      <vt:lpstr>สรุปการจัดซื้อจ้างปี2569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2026-05-28T01:59:39Z</cp:lastPrinted>
  <dcterms:created xsi:type="dcterms:W3CDTF">2026-05-21T02:46:41Z</dcterms:created>
  <dcterms:modified xsi:type="dcterms:W3CDTF">2026-05-28T02:29:26Z</dcterms:modified>
</cp:coreProperties>
</file>